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9075" tabRatio="578"/>
  </bookViews>
  <sheets>
    <sheet name="DDS_ELT" sheetId="31" r:id="rId1"/>
  </sheets>
  <definedNames>
    <definedName name="_xlnm.Print_Area" localSheetId="0">DDS_ELT!$A$1:$F$83</definedName>
    <definedName name="_xlnm.Print_Titles" localSheetId="0">DDS_ELT!$9:$10</definedName>
  </definedNames>
  <calcPr calcId="125725"/>
</workbook>
</file>

<file path=xl/calcChain.xml><?xml version="1.0" encoding="utf-8"?>
<calcChain xmlns="http://schemas.openxmlformats.org/spreadsheetml/2006/main">
  <c r="F60" i="31"/>
  <c r="F61" l="1"/>
  <c r="F62" s="1"/>
</calcChain>
</file>

<file path=xl/sharedStrings.xml><?xml version="1.0" encoding="utf-8"?>
<sst xmlns="http://schemas.openxmlformats.org/spreadsheetml/2006/main" count="129" uniqueCount="80">
  <si>
    <t>Izmaksu pozīcija</t>
  </si>
  <si>
    <t>Darba nosaukums</t>
  </si>
  <si>
    <t>Mērvienība</t>
  </si>
  <si>
    <t>m</t>
  </si>
  <si>
    <t>Kopā:</t>
  </si>
  <si>
    <t>Darba daudzums</t>
  </si>
  <si>
    <t>kompl.</t>
  </si>
  <si>
    <t>Sastādīja:</t>
  </si>
  <si>
    <t>Projektētājs</t>
  </si>
  <si>
    <t>Objekts</t>
  </si>
  <si>
    <t>Adrese</t>
  </si>
  <si>
    <t>Kopējā izmaksa            EUR</t>
  </si>
  <si>
    <t>Vienības cena EUR</t>
  </si>
  <si>
    <t xml:space="preserve">   PVN (21%):</t>
  </si>
  <si>
    <t>Pavisam kopā:</t>
  </si>
  <si>
    <t>SIA "Ceļu Komforts"</t>
  </si>
  <si>
    <t>km</t>
  </si>
  <si>
    <t>gab.</t>
  </si>
  <si>
    <t>Specifikācija</t>
  </si>
  <si>
    <t>EPL vai sarkanās līnijas nospraušana</t>
  </si>
  <si>
    <t>(Inženierrisinājumu daļa. Elektroapgādes ārējo tīklu sadaļa)</t>
  </si>
  <si>
    <t>M. Smans</t>
  </si>
  <si>
    <t xml:space="preserve">20kV līnijas NS27-35 (no balsta Nr. 24 līdz Nr.29) un T-3933 Z-3 0.4kV piekarkabeļa pārbūve ceļa "Mierkalns - Būdas" rekonstrukcijas projektā (PS-33925) </t>
  </si>
  <si>
    <t>Ceļš "Mierkalns-Būdas"</t>
  </si>
  <si>
    <t>20kV GVL (TO Nr.37062#NS27-35)</t>
  </si>
  <si>
    <t>I</t>
  </si>
  <si>
    <t xml:space="preserve"> Montāžas darbi</t>
  </si>
  <si>
    <t>vienības</t>
  </si>
  <si>
    <t>skaits</t>
  </si>
  <si>
    <t>VS starpbalsta  (I-balsta) montāža</t>
  </si>
  <si>
    <t>VS katra nākošā starpbalsta  (I-balsta) montāža</t>
  </si>
  <si>
    <t>VS A-veida balsta montāža</t>
  </si>
  <si>
    <t>VS katra nākošā A-veida balsta montāža</t>
  </si>
  <si>
    <t>VS balsta horizontālā šķērša montāža (Nr.27 un Nr.29)</t>
  </si>
  <si>
    <t>gab</t>
  </si>
  <si>
    <t>PAS (SAX) vada montāža</t>
  </si>
  <si>
    <t>v.v/km</t>
  </si>
  <si>
    <t>VS pārejas vadu montāža abos balstos</t>
  </si>
  <si>
    <t>vads</t>
  </si>
  <si>
    <t>Rakšanas atļaujas saņemšana</t>
  </si>
  <si>
    <t>objekts</t>
  </si>
  <si>
    <t>II</t>
  </si>
  <si>
    <t>Demontāžas darbi (37062#NS27-35)</t>
  </si>
  <si>
    <t>VS starpbalsta (I-balsta) saudzīga demontāža</t>
  </si>
  <si>
    <t>VS A-veida balsta saudzīga demontāža</t>
  </si>
  <si>
    <t>PAS (SAX) vada saudzīga demontāža</t>
  </si>
  <si>
    <t>III</t>
  </si>
  <si>
    <t>Iekārtu un materiālu specifikācija</t>
  </si>
  <si>
    <t>Stabs, koka, 10m (izmantot esošos, demontētos)</t>
  </si>
  <si>
    <t>Stabs, koka, 12m</t>
  </si>
  <si>
    <t>Stabs, koka, 13m</t>
  </si>
  <si>
    <t>Balsta cepurīte</t>
  </si>
  <si>
    <t>Atgāžņa stiprināšanas mezgls ASE-20, JAUDA</t>
  </si>
  <si>
    <t xml:space="preserve">Traversa  stūra starpbalstam (15º&lt;60º), horizontāla, piekarizolatoriem, attālums starp  vadiem 900 mm un 1200 mm, izolētai GVL </t>
  </si>
  <si>
    <t>Bultskrūve M20x250 ar 2 kvadrātplāksnēm un uzgriezni, cinkota</t>
  </si>
  <si>
    <t>Piekarizolators, kompozītais, 24kV</t>
  </si>
  <si>
    <t xml:space="preserve">Piekarspaile, rullīšu, CCX vai CCSXWK vadam, šķērsgriezumiem no 35 - 120 mm2, izmantojama stūra pagrieziena balstos </t>
  </si>
  <si>
    <t>Brīdinājuma zīme "Bīstami elektrība" 160x160</t>
  </si>
  <si>
    <t>Balsta numurs, gadskaitlis</t>
  </si>
  <si>
    <t>Operatīvie apzīmējumi (dzeltenie)</t>
  </si>
  <si>
    <t>Vads, izolēts SAX 3x35, izmantot esošo/demontēto</t>
  </si>
  <si>
    <t>Palīgmateriāli: krāsas, metināšanas elektrodi u.c.</t>
  </si>
  <si>
    <t>0,4kV piekarkabelis (T-3933 "Salaiņi" Z-3), (TO Nr.37062#T-3933)</t>
  </si>
  <si>
    <t>ZS kabeļa AMKA līdz 3x70+95 montāža</t>
  </si>
  <si>
    <t>ZS kabeļa AMKA montāža pārejā</t>
  </si>
  <si>
    <t>Zemēšanas vada montāža pa balstu</t>
  </si>
  <si>
    <t>balsts</t>
  </si>
  <si>
    <t>Vertikālā zemētāja dziļumā līdz 5 m montāža</t>
  </si>
  <si>
    <t>Demontāžas darbi</t>
  </si>
  <si>
    <t>Kabeļa AMKA saudzīga demontāža</t>
  </si>
  <si>
    <t>Zemējuma vada pa balstu saudzīga demontāža</t>
  </si>
  <si>
    <t>Piekarkabelis 1kV, 3x70+95, izmantot esošo/demontēto</t>
  </si>
  <si>
    <t>Vads A-25</t>
  </si>
  <si>
    <t>Skavas zemējuma vadam</t>
  </si>
  <si>
    <t>Kabeļu uzgaļi A-25</t>
  </si>
  <si>
    <t>Stieple zemējumam Ø - 10mm</t>
  </si>
  <si>
    <t>Zemēšanas elektrods d=16mm, L=2.5m</t>
  </si>
  <si>
    <t>Zemētājspaile SE-15</t>
  </si>
  <si>
    <t>Zvārtavas pagasts, Valkas novads, būves kadastra apzīmējums 9496 006 0141 001</t>
  </si>
  <si>
    <t>3.1. Iekārtu, konstrukciju un būvizstrādājumu kopsavilkums, būvdarbu apjomi.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</si>
</sst>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 Narrow"/>
      <family val="2"/>
      <charset val="186"/>
    </font>
    <font>
      <b/>
      <sz val="9"/>
      <name val="Arial Narrow"/>
      <family val="2"/>
      <charset val="186"/>
    </font>
    <font>
      <sz val="9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b/>
      <sz val="12"/>
      <name val="Arial Narrow"/>
      <family val="2"/>
      <charset val="186"/>
    </font>
    <font>
      <sz val="10"/>
      <name val="Times New Roman"/>
      <family val="1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9"/>
      <color rgb="FF000000"/>
      <name val="Arial Narrow"/>
      <family val="2"/>
      <charset val="186"/>
    </font>
    <font>
      <sz val="9"/>
      <name val="Arial"/>
      <family val="2"/>
      <charset val="186"/>
    </font>
    <font>
      <b/>
      <sz val="8"/>
      <color rgb="FF000000"/>
      <name val="Arial Narrow"/>
      <family val="2"/>
      <charset val="186"/>
    </font>
    <font>
      <b/>
      <sz val="8"/>
      <color rgb="FFFFFFFF"/>
      <name val="Arial Narrow"/>
      <family val="2"/>
      <charset val="186"/>
    </font>
    <font>
      <sz val="9"/>
      <color theme="1"/>
      <name val="Arial Narrow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8" fillId="0" borderId="0"/>
    <xf numFmtId="0" fontId="12" fillId="0" borderId="0"/>
    <xf numFmtId="0" fontId="1" fillId="0" borderId="0"/>
    <xf numFmtId="0" fontId="1" fillId="0" borderId="0"/>
    <xf numFmtId="0" fontId="13" fillId="0" borderId="0"/>
    <xf numFmtId="0" fontId="1" fillId="0" borderId="0"/>
  </cellStyleXfs>
  <cellXfs count="66">
    <xf numFmtId="0" fontId="0" fillId="0" borderId="0" xfId="0"/>
    <xf numFmtId="2" fontId="3" fillId="0" borderId="0" xfId="0" applyNumberFormat="1" applyFont="1" applyFill="1" applyBorder="1"/>
    <xf numFmtId="0" fontId="3" fillId="0" borderId="0" xfId="5" applyFont="1" applyFill="1" applyAlignment="1">
      <alignment horizontal="left"/>
    </xf>
    <xf numFmtId="0" fontId="1" fillId="0" borderId="0" xfId="8"/>
    <xf numFmtId="49" fontId="14" fillId="0" borderId="0" xfId="8" applyNumberFormat="1" applyFont="1" applyFill="1" applyBorder="1" applyAlignment="1">
      <alignment horizontal="right" vertical="top"/>
    </xf>
    <xf numFmtId="2" fontId="6" fillId="0" borderId="0" xfId="8" applyNumberFormat="1" applyFont="1" applyFill="1" applyBorder="1" applyAlignment="1">
      <alignment horizontal="left"/>
    </xf>
    <xf numFmtId="2" fontId="3" fillId="0" borderId="0" xfId="8" applyNumberFormat="1" applyFont="1" applyFill="1" applyBorder="1" applyAlignment="1">
      <alignment horizontal="left"/>
    </xf>
    <xf numFmtId="49" fontId="4" fillId="4" borderId="6" xfId="8" applyNumberFormat="1" applyFont="1" applyFill="1" applyBorder="1" applyAlignment="1">
      <alignment horizontal="center"/>
    </xf>
    <xf numFmtId="0" fontId="4" fillId="4" borderId="6" xfId="8" applyFont="1" applyFill="1" applyBorder="1" applyAlignment="1">
      <alignment horizontal="center"/>
    </xf>
    <xf numFmtId="0" fontId="4" fillId="4" borderId="6" xfId="8" applyNumberFormat="1" applyFont="1" applyFill="1" applyBorder="1" applyAlignment="1">
      <alignment horizontal="center"/>
    </xf>
    <xf numFmtId="49" fontId="15" fillId="5" borderId="6" xfId="8" applyNumberFormat="1" applyFont="1" applyFill="1" applyBorder="1" applyAlignment="1">
      <alignment horizontal="center" vertical="center" wrapText="1"/>
    </xf>
    <xf numFmtId="0" fontId="15" fillId="5" borderId="6" xfId="8" applyNumberFormat="1" applyFont="1" applyFill="1" applyBorder="1" applyAlignment="1">
      <alignment horizontal="center" vertical="center" wrapText="1"/>
    </xf>
    <xf numFmtId="0" fontId="15" fillId="0" borderId="6" xfId="8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" fontId="4" fillId="0" borderId="2" xfId="8" applyNumberFormat="1" applyFont="1" applyFill="1" applyBorder="1" applyAlignment="1">
      <alignment horizontal="left" vertical="center"/>
    </xf>
    <xf numFmtId="49" fontId="16" fillId="0" borderId="1" xfId="8" applyNumberFormat="1" applyFont="1" applyFill="1" applyBorder="1" applyAlignment="1">
      <alignment horizontal="right" vertical="top"/>
    </xf>
    <xf numFmtId="1" fontId="5" fillId="0" borderId="6" xfId="8" applyNumberFormat="1" applyFont="1" applyFill="1" applyBorder="1" applyAlignment="1">
      <alignment horizontal="center" vertical="center"/>
    </xf>
    <xf numFmtId="2" fontId="5" fillId="0" borderId="6" xfId="8" applyNumberFormat="1" applyFont="1" applyFill="1" applyBorder="1" applyAlignment="1">
      <alignment horizontal="left" vertical="center"/>
    </xf>
    <xf numFmtId="2" fontId="5" fillId="0" borderId="6" xfId="8" applyNumberFormat="1" applyFont="1" applyFill="1" applyBorder="1" applyAlignment="1">
      <alignment horizontal="center" vertical="center"/>
    </xf>
    <xf numFmtId="2" fontId="5" fillId="0" borderId="6" xfId="8" applyNumberFormat="1" applyFont="1" applyFill="1" applyBorder="1" applyAlignment="1">
      <alignment horizontal="left" vertical="center" wrapText="1"/>
    </xf>
    <xf numFmtId="0" fontId="5" fillId="0" borderId="6" xfId="8" applyFont="1" applyFill="1" applyBorder="1" applyAlignment="1">
      <alignment horizontal="left" vertical="center" wrapText="1"/>
    </xf>
    <xf numFmtId="0" fontId="5" fillId="0" borderId="6" xfId="8" applyFont="1" applyFill="1" applyBorder="1" applyAlignment="1">
      <alignment horizontal="center" vertical="center" wrapText="1"/>
    </xf>
    <xf numFmtId="2" fontId="5" fillId="0" borderId="6" xfId="8" applyNumberFormat="1" applyFont="1" applyFill="1" applyBorder="1" applyAlignment="1">
      <alignment horizontal="center" vertical="center" wrapText="1"/>
    </xf>
    <xf numFmtId="2" fontId="5" fillId="5" borderId="6" xfId="8" applyNumberFormat="1" applyFont="1" applyFill="1" applyBorder="1" applyAlignment="1">
      <alignment horizontal="center" vertical="center"/>
    </xf>
    <xf numFmtId="49" fontId="17" fillId="3" borderId="6" xfId="8" applyNumberFormat="1" applyFont="1" applyFill="1" applyBorder="1" applyAlignment="1">
      <alignment horizontal="center" vertical="center" wrapText="1"/>
    </xf>
    <xf numFmtId="0" fontId="17" fillId="3" borderId="6" xfId="8" applyFont="1" applyFill="1" applyBorder="1" applyAlignment="1">
      <alignment horizontal="center" vertical="center" wrapText="1"/>
    </xf>
    <xf numFmtId="0" fontId="17" fillId="3" borderId="6" xfId="8" applyNumberFormat="1" applyFont="1" applyFill="1" applyBorder="1" applyAlignment="1">
      <alignment horizontal="center" vertical="center" wrapText="1"/>
    </xf>
    <xf numFmtId="2" fontId="17" fillId="3" borderId="6" xfId="8" applyNumberFormat="1" applyFont="1" applyFill="1" applyBorder="1" applyAlignment="1">
      <alignment horizontal="center" vertical="center" wrapText="1"/>
    </xf>
    <xf numFmtId="2" fontId="17" fillId="3" borderId="6" xfId="6" applyNumberFormat="1" applyFont="1" applyFill="1" applyBorder="1" applyAlignment="1">
      <alignment horizontal="center" vertical="center" wrapText="1"/>
    </xf>
    <xf numFmtId="2" fontId="5" fillId="0" borderId="6" xfId="8" applyNumberFormat="1" applyFont="1" applyFill="1" applyBorder="1" applyAlignment="1">
      <alignment vertical="center"/>
    </xf>
    <xf numFmtId="2" fontId="5" fillId="0" borderId="5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49" fontId="16" fillId="0" borderId="5" xfId="8" applyNumberFormat="1" applyFont="1" applyFill="1" applyBorder="1" applyAlignment="1">
      <alignment horizontal="right" vertical="center"/>
    </xf>
    <xf numFmtId="2" fontId="4" fillId="4" borderId="6" xfId="8" applyNumberFormat="1" applyFont="1" applyFill="1" applyBorder="1" applyAlignment="1">
      <alignment vertical="center"/>
    </xf>
    <xf numFmtId="0" fontId="4" fillId="2" borderId="6" xfId="8" applyFont="1" applyFill="1" applyBorder="1" applyAlignment="1">
      <alignment vertical="center" wrapText="1"/>
    </xf>
    <xf numFmtId="2" fontId="4" fillId="4" borderId="6" xfId="8" applyNumberFormat="1" applyFont="1" applyFill="1" applyBorder="1" applyAlignment="1">
      <alignment horizontal="center" vertical="center"/>
    </xf>
    <xf numFmtId="1" fontId="4" fillId="6" borderId="6" xfId="8" applyNumberFormat="1" applyFont="1" applyFill="1" applyBorder="1" applyAlignment="1">
      <alignment horizontal="center" vertical="center"/>
    </xf>
    <xf numFmtId="2" fontId="4" fillId="6" borderId="6" xfId="8" applyNumberFormat="1" applyFont="1" applyFill="1" applyBorder="1" applyAlignment="1">
      <alignment horizontal="left" vertical="center"/>
    </xf>
    <xf numFmtId="2" fontId="4" fillId="6" borderId="6" xfId="8" applyNumberFormat="1" applyFont="1" applyFill="1" applyBorder="1" applyAlignment="1">
      <alignment horizontal="center" vertical="center"/>
    </xf>
    <xf numFmtId="164" fontId="4" fillId="6" borderId="6" xfId="8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/>
    <xf numFmtId="1" fontId="5" fillId="0" borderId="6" xfId="8" applyNumberFormat="1" applyFont="1" applyFill="1" applyBorder="1" applyAlignment="1">
      <alignment vertical="center"/>
    </xf>
    <xf numFmtId="0" fontId="4" fillId="2" borderId="6" xfId="8" applyFont="1" applyFill="1" applyBorder="1" applyAlignment="1">
      <alignment horizontal="center" vertical="center" wrapText="1"/>
    </xf>
    <xf numFmtId="0" fontId="5" fillId="0" borderId="6" xfId="8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/>
    </xf>
    <xf numFmtId="1" fontId="4" fillId="0" borderId="3" xfId="8" applyNumberFormat="1" applyFont="1" applyFill="1" applyBorder="1" applyAlignment="1">
      <alignment horizontal="left" vertical="center"/>
    </xf>
    <xf numFmtId="0" fontId="5" fillId="0" borderId="3" xfId="8" applyFont="1" applyFill="1" applyBorder="1" applyAlignment="1">
      <alignment horizontal="left" vertical="center"/>
    </xf>
    <xf numFmtId="0" fontId="5" fillId="0" borderId="4" xfId="8" applyFont="1" applyFill="1" applyBorder="1" applyAlignment="1">
      <alignment horizontal="left" vertical="center"/>
    </xf>
    <xf numFmtId="2" fontId="4" fillId="8" borderId="2" xfId="8" applyNumberFormat="1" applyFont="1" applyFill="1" applyBorder="1" applyAlignment="1">
      <alignment horizontal="left" vertical="center"/>
    </xf>
    <xf numFmtId="2" fontId="4" fillId="8" borderId="3" xfId="8" applyNumberFormat="1" applyFont="1" applyFill="1" applyBorder="1" applyAlignment="1">
      <alignment horizontal="left" vertical="center"/>
    </xf>
    <xf numFmtId="2" fontId="4" fillId="8" borderId="4" xfId="8" applyNumberFormat="1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left" vertical="top" wrapText="1"/>
    </xf>
    <xf numFmtId="49" fontId="16" fillId="0" borderId="1" xfId="8" applyNumberFormat="1" applyFont="1" applyFill="1" applyBorder="1" applyAlignment="1">
      <alignment horizontal="right" vertical="center"/>
    </xf>
    <xf numFmtId="49" fontId="16" fillId="0" borderId="5" xfId="8" applyNumberFormat="1" applyFont="1" applyFill="1" applyBorder="1" applyAlignment="1">
      <alignment horizontal="right" vertical="center"/>
    </xf>
    <xf numFmtId="1" fontId="4" fillId="7" borderId="2" xfId="8" applyNumberFormat="1" applyFont="1" applyFill="1" applyBorder="1" applyAlignment="1">
      <alignment horizontal="left" vertical="center"/>
    </xf>
    <xf numFmtId="1" fontId="4" fillId="7" borderId="3" xfId="8" applyNumberFormat="1" applyFont="1" applyFill="1" applyBorder="1" applyAlignment="1">
      <alignment horizontal="left" vertical="center"/>
    </xf>
    <xf numFmtId="1" fontId="4" fillId="7" borderId="4" xfId="8" applyNumberFormat="1" applyFont="1" applyFill="1" applyBorder="1" applyAlignment="1">
      <alignment horizontal="left" vertical="center"/>
    </xf>
    <xf numFmtId="0" fontId="10" fillId="0" borderId="0" xfId="8" applyFont="1" applyFill="1" applyBorder="1" applyAlignment="1">
      <alignment horizontal="center" wrapText="1"/>
    </xf>
    <xf numFmtId="1" fontId="10" fillId="0" borderId="7" xfId="8" applyNumberFormat="1" applyFont="1" applyFill="1" applyBorder="1" applyAlignment="1">
      <alignment horizontal="center"/>
    </xf>
    <xf numFmtId="1" fontId="4" fillId="0" borderId="2" xfId="8" applyNumberFormat="1" applyFont="1" applyFill="1" applyBorder="1" applyAlignment="1">
      <alignment horizontal="left" vertical="center" wrapText="1"/>
    </xf>
    <xf numFmtId="1" fontId="4" fillId="0" borderId="3" xfId="8" applyNumberFormat="1" applyFont="1" applyFill="1" applyBorder="1" applyAlignment="1">
      <alignment horizontal="left" vertical="center" wrapText="1"/>
    </xf>
    <xf numFmtId="1" fontId="4" fillId="0" borderId="4" xfId="8" applyNumberFormat="1" applyFont="1" applyFill="1" applyBorder="1" applyAlignment="1">
      <alignment horizontal="left" vertical="center" wrapText="1"/>
    </xf>
  </cellXfs>
  <cellStyles count="18">
    <cellStyle name="_DARBU-DAUDZUMI" xfId="1"/>
    <cellStyle name="_DARBU-DAUDZUMI 2" xfId="2"/>
    <cellStyle name="_DARBU-DAUDZUMI 3" xfId="11"/>
    <cellStyle name="_DARBU-DAUDZ-VALKAS-TERB" xfId="3"/>
    <cellStyle name="_DDS-PORUKA" xfId="12"/>
    <cellStyle name="Excel Built-in Normal" xfId="13"/>
    <cellStyle name="Normal" xfId="0" builtinId="0"/>
    <cellStyle name="Normal 2" xfId="4"/>
    <cellStyle name="Normal 2 2" xfId="9"/>
    <cellStyle name="Normal 2 3" xfId="10"/>
    <cellStyle name="Normal 3" xfId="14"/>
    <cellStyle name="Normal 4" xfId="15"/>
    <cellStyle name="Normal 5" xfId="16"/>
    <cellStyle name="Normal 6" xfId="17"/>
    <cellStyle name="Normal_Kopsavilkums L1" xfId="5"/>
    <cellStyle name="Normal_Sheet1" xfId="6"/>
    <cellStyle name="Parasts 2" xfId="8"/>
    <cellStyle name="Style 1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5"/>
  <sheetViews>
    <sheetView tabSelected="1" zoomScaleNormal="100" workbookViewId="0">
      <selection activeCell="N56" sqref="N56"/>
    </sheetView>
  </sheetViews>
  <sheetFormatPr defaultColWidth="8.85546875" defaultRowHeight="12.75"/>
  <cols>
    <col min="1" max="1" width="7.42578125" style="3" customWidth="1"/>
    <col min="2" max="2" width="51.42578125" style="3" customWidth="1"/>
    <col min="3" max="6" width="7.5703125" style="3" customWidth="1"/>
    <col min="7" max="16384" width="8.85546875" style="3"/>
  </cols>
  <sheetData>
    <row r="1" spans="1:6" ht="15.6" customHeight="1">
      <c r="A1" s="61" t="s">
        <v>79</v>
      </c>
      <c r="B1" s="61"/>
      <c r="C1" s="61"/>
      <c r="D1" s="61"/>
      <c r="E1" s="61"/>
      <c r="F1" s="61"/>
    </row>
    <row r="2" spans="1:6" ht="15.6" customHeight="1">
      <c r="A2" s="61" t="s">
        <v>20</v>
      </c>
      <c r="B2" s="61"/>
      <c r="C2" s="61"/>
      <c r="D2" s="61"/>
      <c r="E2" s="61"/>
      <c r="F2" s="61"/>
    </row>
    <row r="3" spans="1:6" ht="13.9" customHeight="1">
      <c r="A3" s="62" t="s">
        <v>18</v>
      </c>
      <c r="B3" s="62"/>
      <c r="C3" s="62"/>
      <c r="D3" s="62"/>
      <c r="E3" s="62"/>
      <c r="F3" s="62"/>
    </row>
    <row r="4" spans="1:6" ht="13.9" customHeight="1">
      <c r="A4" s="17" t="s">
        <v>8</v>
      </c>
      <c r="B4" s="16" t="s">
        <v>15</v>
      </c>
      <c r="C4" s="47"/>
      <c r="D4" s="48"/>
      <c r="E4" s="48"/>
      <c r="F4" s="49"/>
    </row>
    <row r="5" spans="1:6" ht="13.9" customHeight="1">
      <c r="A5" s="56" t="s">
        <v>9</v>
      </c>
      <c r="B5" s="53" t="s">
        <v>23</v>
      </c>
      <c r="C5" s="54"/>
      <c r="D5" s="54"/>
      <c r="E5" s="54"/>
      <c r="F5" s="55"/>
    </row>
    <row r="6" spans="1:6" ht="28.15" customHeight="1">
      <c r="A6" s="57"/>
      <c r="B6" s="63" t="s">
        <v>22</v>
      </c>
      <c r="C6" s="64"/>
      <c r="D6" s="64"/>
      <c r="E6" s="64"/>
      <c r="F6" s="65"/>
    </row>
    <row r="7" spans="1:6" ht="13.9" customHeight="1">
      <c r="A7" s="34" t="s">
        <v>10</v>
      </c>
      <c r="B7" s="63" t="s">
        <v>78</v>
      </c>
      <c r="C7" s="64"/>
      <c r="D7" s="64"/>
      <c r="E7" s="48"/>
      <c r="F7" s="49"/>
    </row>
    <row r="8" spans="1:6" ht="13.5">
      <c r="A8" s="4"/>
      <c r="B8" s="5"/>
      <c r="C8" s="5"/>
      <c r="D8" s="6"/>
      <c r="E8" s="6"/>
      <c r="F8" s="6"/>
    </row>
    <row r="9" spans="1:6" ht="38.25">
      <c r="A9" s="26" t="s">
        <v>0</v>
      </c>
      <c r="B9" s="27" t="s">
        <v>1</v>
      </c>
      <c r="C9" s="28" t="s">
        <v>2</v>
      </c>
      <c r="D9" s="29" t="s">
        <v>5</v>
      </c>
      <c r="E9" s="29" t="s">
        <v>12</v>
      </c>
      <c r="F9" s="30" t="s">
        <v>11</v>
      </c>
    </row>
    <row r="10" spans="1:6" ht="13.5">
      <c r="A10" s="7">
        <v>1</v>
      </c>
      <c r="B10" s="8">
        <v>2</v>
      </c>
      <c r="C10" s="9">
        <v>3</v>
      </c>
      <c r="D10" s="9">
        <v>4</v>
      </c>
      <c r="E10" s="9">
        <v>5</v>
      </c>
      <c r="F10" s="9">
        <v>6</v>
      </c>
    </row>
    <row r="11" spans="1:6" ht="13.5">
      <c r="A11" s="50" t="s">
        <v>24</v>
      </c>
      <c r="B11" s="51"/>
      <c r="C11" s="51"/>
      <c r="D11" s="51"/>
      <c r="E11" s="51"/>
      <c r="F11" s="52"/>
    </row>
    <row r="12" spans="1:6" ht="13.5">
      <c r="A12" s="37" t="s">
        <v>25</v>
      </c>
      <c r="B12" s="35" t="s">
        <v>26</v>
      </c>
      <c r="C12" s="37" t="s">
        <v>27</v>
      </c>
      <c r="D12" s="37" t="s">
        <v>28</v>
      </c>
      <c r="E12" s="37"/>
      <c r="F12" s="37"/>
    </row>
    <row r="13" spans="1:6" ht="13.5">
      <c r="A13" s="18">
        <v>1</v>
      </c>
      <c r="B13" s="21" t="s">
        <v>29</v>
      </c>
      <c r="C13" s="20" t="s">
        <v>17</v>
      </c>
      <c r="D13" s="20">
        <v>1</v>
      </c>
      <c r="E13" s="20"/>
      <c r="F13" s="20"/>
    </row>
    <row r="14" spans="1:6" ht="13.5">
      <c r="A14" s="18">
        <v>2</v>
      </c>
      <c r="B14" s="19" t="s">
        <v>30</v>
      </c>
      <c r="C14" s="20" t="s">
        <v>17</v>
      </c>
      <c r="D14" s="20">
        <v>2</v>
      </c>
      <c r="E14" s="20"/>
      <c r="F14" s="20"/>
    </row>
    <row r="15" spans="1:6" ht="13.5">
      <c r="A15" s="18">
        <v>3</v>
      </c>
      <c r="B15" s="21" t="s">
        <v>31</v>
      </c>
      <c r="C15" s="20" t="s">
        <v>17</v>
      </c>
      <c r="D15" s="20">
        <v>1</v>
      </c>
      <c r="E15" s="20"/>
      <c r="F15" s="20"/>
    </row>
    <row r="16" spans="1:6" ht="13.5">
      <c r="A16" s="18">
        <v>4</v>
      </c>
      <c r="B16" s="21" t="s">
        <v>32</v>
      </c>
      <c r="C16" s="20" t="s">
        <v>17</v>
      </c>
      <c r="D16" s="20">
        <v>1</v>
      </c>
      <c r="E16" s="20"/>
      <c r="F16" s="20"/>
    </row>
    <row r="17" spans="1:6" ht="13.5">
      <c r="A17" s="18">
        <v>5</v>
      </c>
      <c r="B17" s="19" t="s">
        <v>33</v>
      </c>
      <c r="C17" s="20" t="s">
        <v>34</v>
      </c>
      <c r="D17" s="20">
        <v>2</v>
      </c>
      <c r="E17" s="20"/>
      <c r="F17" s="20"/>
    </row>
    <row r="18" spans="1:6" ht="13.9" customHeight="1">
      <c r="A18" s="18">
        <v>6</v>
      </c>
      <c r="B18" s="21" t="s">
        <v>35</v>
      </c>
      <c r="C18" s="20" t="s">
        <v>36</v>
      </c>
      <c r="D18" s="20">
        <v>0.91500000000000004</v>
      </c>
      <c r="E18" s="20"/>
      <c r="F18" s="20"/>
    </row>
    <row r="19" spans="1:6" ht="13.5">
      <c r="A19" s="18">
        <v>7</v>
      </c>
      <c r="B19" s="21" t="s">
        <v>37</v>
      </c>
      <c r="C19" s="20" t="s">
        <v>38</v>
      </c>
      <c r="D19" s="20">
        <v>3</v>
      </c>
      <c r="E19" s="20"/>
      <c r="F19" s="20"/>
    </row>
    <row r="20" spans="1:6" ht="13.5">
      <c r="A20" s="18">
        <v>8</v>
      </c>
      <c r="B20" s="19" t="s">
        <v>19</v>
      </c>
      <c r="C20" s="20" t="s">
        <v>16</v>
      </c>
      <c r="D20" s="20">
        <v>0.91500000000000004</v>
      </c>
      <c r="E20" s="20"/>
      <c r="F20" s="20"/>
    </row>
    <row r="21" spans="1:6" ht="13.5">
      <c r="A21" s="18">
        <v>9</v>
      </c>
      <c r="B21" s="19" t="s">
        <v>19</v>
      </c>
      <c r="C21" s="20" t="s">
        <v>16</v>
      </c>
      <c r="D21" s="20">
        <v>0.91500000000000004</v>
      </c>
      <c r="E21" s="20"/>
      <c r="F21" s="20"/>
    </row>
    <row r="22" spans="1:6" ht="13.5">
      <c r="A22" s="18">
        <v>10</v>
      </c>
      <c r="B22" s="21" t="s">
        <v>39</v>
      </c>
      <c r="C22" s="20" t="s">
        <v>40</v>
      </c>
      <c r="D22" s="20">
        <v>1</v>
      </c>
      <c r="E22" s="20"/>
      <c r="F22" s="20"/>
    </row>
    <row r="23" spans="1:6" ht="13.5">
      <c r="A23" s="38" t="s">
        <v>41</v>
      </c>
      <c r="B23" s="39" t="s">
        <v>42</v>
      </c>
      <c r="C23" s="40" t="s">
        <v>27</v>
      </c>
      <c r="D23" s="40" t="s">
        <v>28</v>
      </c>
      <c r="E23" s="40"/>
      <c r="F23" s="40"/>
    </row>
    <row r="24" spans="1:6" ht="13.5">
      <c r="A24" s="18">
        <v>11</v>
      </c>
      <c r="B24" s="19" t="s">
        <v>43</v>
      </c>
      <c r="C24" s="20" t="s">
        <v>17</v>
      </c>
      <c r="D24" s="20">
        <v>4</v>
      </c>
      <c r="E24" s="20"/>
      <c r="F24" s="20"/>
    </row>
    <row r="25" spans="1:6" ht="13.5">
      <c r="A25" s="18">
        <v>12</v>
      </c>
      <c r="B25" s="31" t="s">
        <v>44</v>
      </c>
      <c r="C25" s="20" t="s">
        <v>17</v>
      </c>
      <c r="D25" s="20">
        <v>4</v>
      </c>
      <c r="E25" s="31"/>
      <c r="F25" s="31"/>
    </row>
    <row r="26" spans="1:6" ht="13.5">
      <c r="A26" s="18">
        <v>13</v>
      </c>
      <c r="B26" s="19" t="s">
        <v>45</v>
      </c>
      <c r="C26" s="20" t="s">
        <v>36</v>
      </c>
      <c r="D26" s="20">
        <v>0.91500000000000004</v>
      </c>
      <c r="E26" s="20"/>
      <c r="F26" s="20"/>
    </row>
    <row r="27" spans="1:6" ht="13.5">
      <c r="A27" s="41" t="s">
        <v>46</v>
      </c>
      <c r="B27" s="39" t="s">
        <v>47</v>
      </c>
      <c r="C27" s="40" t="s">
        <v>27</v>
      </c>
      <c r="D27" s="40" t="s">
        <v>28</v>
      </c>
      <c r="E27" s="40"/>
      <c r="F27" s="40"/>
    </row>
    <row r="28" spans="1:6" ht="13.5">
      <c r="A28" s="18">
        <v>14</v>
      </c>
      <c r="B28" s="22" t="s">
        <v>48</v>
      </c>
      <c r="C28" s="23" t="s">
        <v>17</v>
      </c>
      <c r="D28" s="23">
        <v>5</v>
      </c>
      <c r="E28" s="10"/>
      <c r="F28" s="20"/>
    </row>
    <row r="29" spans="1:6" ht="13.5">
      <c r="A29" s="18">
        <v>15</v>
      </c>
      <c r="B29" s="31" t="s">
        <v>49</v>
      </c>
      <c r="C29" s="20" t="s">
        <v>17</v>
      </c>
      <c r="D29" s="20">
        <v>1</v>
      </c>
      <c r="E29" s="31"/>
      <c r="F29" s="20"/>
    </row>
    <row r="30" spans="1:6" ht="13.5">
      <c r="A30" s="18">
        <v>16</v>
      </c>
      <c r="B30" s="22" t="s">
        <v>50</v>
      </c>
      <c r="C30" s="23" t="s">
        <v>17</v>
      </c>
      <c r="D30" s="24">
        <v>1</v>
      </c>
      <c r="E30" s="25"/>
      <c r="F30" s="20"/>
    </row>
    <row r="31" spans="1:6" ht="13.5">
      <c r="A31" s="18">
        <v>17</v>
      </c>
      <c r="B31" s="22" t="s">
        <v>51</v>
      </c>
      <c r="C31" s="23" t="s">
        <v>17</v>
      </c>
      <c r="D31" s="24">
        <v>2</v>
      </c>
      <c r="E31" s="25"/>
      <c r="F31" s="20"/>
    </row>
    <row r="32" spans="1:6" ht="13.5">
      <c r="A32" s="18">
        <v>18</v>
      </c>
      <c r="B32" s="22" t="s">
        <v>52</v>
      </c>
      <c r="C32" s="23" t="s">
        <v>6</v>
      </c>
      <c r="D32" s="24">
        <v>2</v>
      </c>
      <c r="E32" s="11"/>
      <c r="F32" s="20"/>
    </row>
    <row r="33" spans="1:6" ht="27">
      <c r="A33" s="18">
        <v>19</v>
      </c>
      <c r="B33" s="22" t="s">
        <v>53</v>
      </c>
      <c r="C33" s="23" t="s">
        <v>17</v>
      </c>
      <c r="D33" s="24">
        <v>1</v>
      </c>
      <c r="E33" s="11"/>
      <c r="F33" s="20"/>
    </row>
    <row r="34" spans="1:6" ht="13.5">
      <c r="A34" s="18">
        <v>20</v>
      </c>
      <c r="B34" s="19" t="s">
        <v>54</v>
      </c>
      <c r="C34" s="20" t="s">
        <v>17</v>
      </c>
      <c r="D34" s="20">
        <v>1</v>
      </c>
      <c r="E34" s="20"/>
      <c r="F34" s="20"/>
    </row>
    <row r="35" spans="1:6" ht="13.5">
      <c r="A35" s="18">
        <v>21</v>
      </c>
      <c r="B35" s="19" t="s">
        <v>55</v>
      </c>
      <c r="C35" s="20" t="s">
        <v>17</v>
      </c>
      <c r="D35" s="20">
        <v>3</v>
      </c>
      <c r="E35" s="20"/>
      <c r="F35" s="20"/>
    </row>
    <row r="36" spans="1:6" ht="27">
      <c r="A36" s="18">
        <v>22</v>
      </c>
      <c r="B36" s="22" t="s">
        <v>56</v>
      </c>
      <c r="C36" s="23" t="s">
        <v>17</v>
      </c>
      <c r="D36" s="24">
        <v>3</v>
      </c>
      <c r="E36" s="12"/>
      <c r="F36" s="20"/>
    </row>
    <row r="37" spans="1:6" ht="13.5">
      <c r="A37" s="18">
        <v>23</v>
      </c>
      <c r="B37" s="42" t="s">
        <v>57</v>
      </c>
      <c r="C37" s="46" t="s">
        <v>17</v>
      </c>
      <c r="D37" s="46">
        <v>7</v>
      </c>
      <c r="E37" s="42"/>
      <c r="F37" s="42"/>
    </row>
    <row r="38" spans="1:6" ht="13.5">
      <c r="A38" s="18">
        <v>24</v>
      </c>
      <c r="B38" s="42" t="s">
        <v>58</v>
      </c>
      <c r="C38" s="46" t="s">
        <v>17</v>
      </c>
      <c r="D38" s="46">
        <v>5</v>
      </c>
      <c r="E38" s="42"/>
      <c r="F38" s="42"/>
    </row>
    <row r="39" spans="1:6" ht="13.5">
      <c r="A39" s="18">
        <v>25</v>
      </c>
      <c r="B39" s="22" t="s">
        <v>59</v>
      </c>
      <c r="C39" s="23" t="s">
        <v>6</v>
      </c>
      <c r="D39" s="24">
        <v>4</v>
      </c>
      <c r="E39" s="12"/>
      <c r="F39" s="20"/>
    </row>
    <row r="40" spans="1:6" ht="13.5">
      <c r="A40" s="18">
        <v>26</v>
      </c>
      <c r="B40" s="22" t="s">
        <v>60</v>
      </c>
      <c r="C40" s="23" t="s">
        <v>16</v>
      </c>
      <c r="D40" s="24">
        <v>0.91500000000000004</v>
      </c>
      <c r="E40" s="12"/>
      <c r="F40" s="20"/>
    </row>
    <row r="41" spans="1:6" ht="13.5">
      <c r="A41" s="18">
        <v>27</v>
      </c>
      <c r="B41" s="22" t="s">
        <v>61</v>
      </c>
      <c r="C41" s="23" t="s">
        <v>6</v>
      </c>
      <c r="D41" s="24">
        <v>1</v>
      </c>
      <c r="E41" s="12"/>
      <c r="F41" s="20"/>
    </row>
    <row r="42" spans="1:6" ht="13.5">
      <c r="A42" s="58" t="s">
        <v>62</v>
      </c>
      <c r="B42" s="59"/>
      <c r="C42" s="59"/>
      <c r="D42" s="59"/>
      <c r="E42" s="59"/>
      <c r="F42" s="60"/>
    </row>
    <row r="43" spans="1:6" ht="13.5">
      <c r="A43" s="38" t="s">
        <v>25</v>
      </c>
      <c r="B43" s="39" t="s">
        <v>26</v>
      </c>
      <c r="C43" s="40" t="s">
        <v>27</v>
      </c>
      <c r="D43" s="40" t="s">
        <v>28</v>
      </c>
      <c r="E43" s="40"/>
      <c r="F43" s="40"/>
    </row>
    <row r="44" spans="1:6" ht="13.5">
      <c r="A44" s="18">
        <v>28</v>
      </c>
      <c r="B44" s="19" t="s">
        <v>63</v>
      </c>
      <c r="C44" s="20" t="s">
        <v>16</v>
      </c>
      <c r="D44" s="20">
        <v>0.30499999999999999</v>
      </c>
      <c r="E44" s="20"/>
      <c r="F44" s="20"/>
    </row>
    <row r="45" spans="1:6" ht="13.5">
      <c r="A45" s="18">
        <v>29</v>
      </c>
      <c r="B45" s="43" t="s">
        <v>64</v>
      </c>
      <c r="C45" s="18" t="s">
        <v>3</v>
      </c>
      <c r="D45" s="18">
        <v>53</v>
      </c>
      <c r="E45" s="43"/>
      <c r="F45" s="43"/>
    </row>
    <row r="46" spans="1:6" ht="13.5">
      <c r="A46" s="18">
        <v>30</v>
      </c>
      <c r="B46" s="19" t="s">
        <v>65</v>
      </c>
      <c r="C46" s="20" t="s">
        <v>66</v>
      </c>
      <c r="D46" s="20">
        <v>5</v>
      </c>
      <c r="E46" s="20"/>
      <c r="F46" s="20"/>
    </row>
    <row r="47" spans="1:6" ht="13.5">
      <c r="A47" s="18">
        <v>31</v>
      </c>
      <c r="B47" s="19" t="s">
        <v>67</v>
      </c>
      <c r="C47" s="20" t="s">
        <v>34</v>
      </c>
      <c r="D47" s="20">
        <v>10</v>
      </c>
      <c r="E47" s="20"/>
      <c r="F47" s="20"/>
    </row>
    <row r="48" spans="1:6" ht="13.5">
      <c r="A48" s="41" t="s">
        <v>41</v>
      </c>
      <c r="B48" s="39" t="s">
        <v>68</v>
      </c>
      <c r="C48" s="40" t="s">
        <v>27</v>
      </c>
      <c r="D48" s="40" t="s">
        <v>28</v>
      </c>
      <c r="E48" s="40"/>
      <c r="F48" s="40"/>
    </row>
    <row r="49" spans="1:6" ht="13.5">
      <c r="A49" s="18">
        <v>32</v>
      </c>
      <c r="B49" s="22" t="s">
        <v>69</v>
      </c>
      <c r="C49" s="23" t="s">
        <v>16</v>
      </c>
      <c r="D49" s="24">
        <v>0.30499999999999999</v>
      </c>
      <c r="E49" s="20"/>
      <c r="F49" s="20"/>
    </row>
    <row r="50" spans="1:6" ht="13.5">
      <c r="A50" s="18">
        <v>33</v>
      </c>
      <c r="B50" s="22" t="s">
        <v>70</v>
      </c>
      <c r="C50" s="23" t="s">
        <v>66</v>
      </c>
      <c r="D50" s="24">
        <v>5</v>
      </c>
      <c r="E50" s="25"/>
      <c r="F50" s="20"/>
    </row>
    <row r="51" spans="1:6" ht="13.9" customHeight="1">
      <c r="A51" s="44" t="s">
        <v>46</v>
      </c>
      <c r="B51" s="36" t="s">
        <v>47</v>
      </c>
      <c r="C51" s="44" t="s">
        <v>27</v>
      </c>
      <c r="D51" s="44" t="s">
        <v>28</v>
      </c>
      <c r="E51" s="36"/>
      <c r="F51" s="36"/>
    </row>
    <row r="52" spans="1:6" ht="13.9" customHeight="1">
      <c r="A52" s="18">
        <v>34</v>
      </c>
      <c r="B52" s="45" t="s">
        <v>71</v>
      </c>
      <c r="C52" s="23" t="s">
        <v>3</v>
      </c>
      <c r="D52" s="23">
        <v>305</v>
      </c>
      <c r="E52" s="45"/>
      <c r="F52" s="45"/>
    </row>
    <row r="53" spans="1:6" ht="13.5">
      <c r="A53" s="18">
        <v>35</v>
      </c>
      <c r="B53" s="22" t="s">
        <v>72</v>
      </c>
      <c r="C53" s="23" t="s">
        <v>3</v>
      </c>
      <c r="D53" s="24">
        <v>45</v>
      </c>
      <c r="E53" s="25"/>
      <c r="F53" s="20"/>
    </row>
    <row r="54" spans="1:6" ht="13.5">
      <c r="A54" s="18">
        <v>36</v>
      </c>
      <c r="B54" s="22" t="s">
        <v>73</v>
      </c>
      <c r="C54" s="23" t="s">
        <v>17</v>
      </c>
      <c r="D54" s="24">
        <v>150</v>
      </c>
      <c r="E54" s="25"/>
      <c r="F54" s="20"/>
    </row>
    <row r="55" spans="1:6" ht="13.5">
      <c r="A55" s="18">
        <v>37</v>
      </c>
      <c r="B55" s="22" t="s">
        <v>74</v>
      </c>
      <c r="C55" s="23" t="s">
        <v>17</v>
      </c>
      <c r="D55" s="24">
        <v>5</v>
      </c>
      <c r="E55" s="25"/>
      <c r="F55" s="20"/>
    </row>
    <row r="56" spans="1:6" ht="13.5">
      <c r="A56" s="18">
        <v>38</v>
      </c>
      <c r="B56" s="22" t="s">
        <v>75</v>
      </c>
      <c r="C56" s="23" t="s">
        <v>3</v>
      </c>
      <c r="D56" s="24">
        <v>15</v>
      </c>
      <c r="E56" s="25"/>
      <c r="F56" s="20"/>
    </row>
    <row r="57" spans="1:6" ht="13.5">
      <c r="A57" s="18">
        <v>39</v>
      </c>
      <c r="B57" s="22" t="s">
        <v>76</v>
      </c>
      <c r="C57" s="23" t="s">
        <v>17</v>
      </c>
      <c r="D57" s="24">
        <v>10</v>
      </c>
      <c r="E57" s="25"/>
      <c r="F57" s="20"/>
    </row>
    <row r="58" spans="1:6" ht="13.5">
      <c r="A58" s="18">
        <v>40</v>
      </c>
      <c r="B58" s="22" t="s">
        <v>77</v>
      </c>
      <c r="C58" s="23" t="s">
        <v>17</v>
      </c>
      <c r="D58" s="24">
        <v>5</v>
      </c>
      <c r="E58" s="25"/>
      <c r="F58" s="20"/>
    </row>
    <row r="59" spans="1:6" ht="13.5">
      <c r="A59" s="18">
        <v>41</v>
      </c>
      <c r="B59" s="22" t="s">
        <v>61</v>
      </c>
      <c r="C59" s="23" t="s">
        <v>6</v>
      </c>
      <c r="D59" s="24">
        <v>1</v>
      </c>
      <c r="E59" s="25"/>
      <c r="F59" s="20"/>
    </row>
    <row r="60" spans="1:6" ht="13.5">
      <c r="E60" s="14" t="s">
        <v>4</v>
      </c>
      <c r="F60" s="32">
        <f>SUM(F52:F59)</f>
        <v>0</v>
      </c>
    </row>
    <row r="61" spans="1:6" ht="13.5">
      <c r="E61" s="14" t="s">
        <v>13</v>
      </c>
      <c r="F61" s="13">
        <f>F60*0.21</f>
        <v>0</v>
      </c>
    </row>
    <row r="62" spans="1:6" ht="13.5">
      <c r="E62" s="15" t="s">
        <v>14</v>
      </c>
      <c r="F62" s="33">
        <f>SUM(F60:F61)</f>
        <v>0</v>
      </c>
    </row>
    <row r="65" spans="2:3">
      <c r="B65" s="2" t="s">
        <v>7</v>
      </c>
      <c r="C65" s="1" t="s">
        <v>21</v>
      </c>
    </row>
  </sheetData>
  <mergeCells count="9">
    <mergeCell ref="A11:F11"/>
    <mergeCell ref="B5:F5"/>
    <mergeCell ref="A5:A6"/>
    <mergeCell ref="A42:F42"/>
    <mergeCell ref="A1:F1"/>
    <mergeCell ref="A2:F2"/>
    <mergeCell ref="A3:F3"/>
    <mergeCell ref="B6:F6"/>
    <mergeCell ref="B7:D7"/>
  </mergeCells>
  <pageMargins left="0.98425196850393704" right="0.39370078740157483" top="1.1811023622047245" bottom="0.86614173228346458" header="0.31496062992125984" footer="0.31496062992125984"/>
  <pageSetup paperSize="9" fitToHeight="2" orientation="portrait" useFirstPageNumber="1" r:id="rId1"/>
  <headerFooter scaleWithDoc="0">
    <oddHeader>&amp;R&amp;G</oddHeader>
    <oddFooter>&amp;L&amp;"Arial Narrow,Parasts"&amp;11&amp;K00-045Ceļš "Mierkalns – Būdas", Zvārtavas pagasts, Valkas novads, būves kadastra apzīmējums 9496 006 0141 001.&amp;R
5-&amp;P</oddFooter>
  </headerFooter>
  <rowBreaks count="1" manualBreakCount="1">
    <brk id="46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DDS_ELT</vt:lpstr>
      <vt:lpstr>DDS_ELT!Print_Area</vt:lpstr>
      <vt:lpstr>DDS_ELT!Print_Titles</vt:lpstr>
    </vt:vector>
  </TitlesOfParts>
  <Company>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Maris Zalitis</cp:lastModifiedBy>
  <cp:lastPrinted>2017-12-15T17:06:03Z</cp:lastPrinted>
  <dcterms:created xsi:type="dcterms:W3CDTF">2002-01-28T08:22:32Z</dcterms:created>
  <dcterms:modified xsi:type="dcterms:W3CDTF">2018-05-08T07:32:20Z</dcterms:modified>
</cp:coreProperties>
</file>