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arite_V\Documents\IEPIRKUMI\Iepirkumi\2018\ATKLATIE\Izglitibas iestažu buvnieciba mebeles\ZIP\14.03\Majaslapai\Ausekla_mebeles\Ausekla_mebeles\BA_MB_6.pielikums\"/>
    </mc:Choice>
  </mc:AlternateContent>
  <bookViews>
    <workbookView xWindow="0" yWindow="0" windowWidth="21600" windowHeight="9735"/>
  </bookViews>
  <sheets>
    <sheet name="Sheet1" sheetId="1" r:id="rId1"/>
  </sheets>
  <calcPr calcId="152511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5" i="1" l="1"/>
  <c r="D34" i="1"/>
  <c r="D18" i="1"/>
  <c r="D17" i="1"/>
  <c r="D16" i="1"/>
  <c r="A16" i="1"/>
</calcChain>
</file>

<file path=xl/sharedStrings.xml><?xml version="1.0" encoding="utf-8"?>
<sst xmlns="http://schemas.openxmlformats.org/spreadsheetml/2006/main" count="42" uniqueCount="42">
  <si>
    <t>Tehniskais un finanšu piedāvājums</t>
  </si>
  <si>
    <t>(Darba veids vai konstruktīvā elementa nosaukums)</t>
  </si>
  <si>
    <t>Piegādes adrese: Ausekļa iela 5, Valka</t>
  </si>
  <si>
    <t xml:space="preserve">Apjomi sastādīti pamatojoties uz  IS daļas rasējumiem. </t>
  </si>
  <si>
    <t>Nr. p.k.</t>
  </si>
  <si>
    <t>Mēbeles (ras. IS-1-00)</t>
  </si>
  <si>
    <t>Daudzums</t>
  </si>
  <si>
    <t>Plaukts (kurpēm/sols),  L=5800mm, H=1100mm (IS-1-05)</t>
  </si>
  <si>
    <t>Vertikālās žalūzijas ar hromēta metāla ķēdi Starflex Dimount 4899 audums vai ekvivalents, 2000*2000mm</t>
  </si>
  <si>
    <t xml:space="preserve">Koka rāmis 700x700 mm bez satura un stiklojuma, krāsa NCS-S 0507-Y20R </t>
  </si>
  <si>
    <t>Koka rāmis 600x600 mm bez satura un stiklojuma, krāsa NCS-S 4040-R70B</t>
  </si>
  <si>
    <t>Demonstrāciju galds d=110cm (IS-1-01)</t>
  </si>
  <si>
    <t>Stikla vitrīna 1000*2100mm (IS-1-01)</t>
  </si>
  <si>
    <t>Brīvstāvošs plaukts 3564x400x2800 mm (IS-1-03)</t>
  </si>
  <si>
    <t>Auduma kaste  (IS-1-03)</t>
  </si>
  <si>
    <t>Mīkstie kluči aktivitātēm un sedēšanai Iglu puzzle vai ekviv. (IS-1-03)</t>
  </si>
  <si>
    <t>Iebūvējamais skapis ar bīdāmām durvīm, 4500*2500mm, ieskaitot saliekamas kāpnes h=200 mm, d=470 mm      (IS-1-04)</t>
  </si>
  <si>
    <t>Plastmasas kaste-lielā 310x430x150 mm (IS-1-04)</t>
  </si>
  <si>
    <t>Plastmasas kaste-mazā 310x430x75 mm (IS-1-04)</t>
  </si>
  <si>
    <t>Demonstrējumu ratiņi, H=810mm (IS-1-04)</t>
  </si>
  <si>
    <t>Koka rāmis 700x700 mm bez satura un stiklojuma, krāsa NCS-S 4040-R70B</t>
  </si>
  <si>
    <t xml:space="preserve">Koka rāmis 600x600 mm bez satura un stiklojuma, krāsa  NCS-S 0507-Y20R </t>
  </si>
  <si>
    <t xml:space="preserve">Koka rāmis 1330x600 mm  bez satura un stiklojuma, krāsa  NCS-S 0507-Y20R </t>
  </si>
  <si>
    <t>Plaukts-modulis, 535x530x430mm (IS-1-02)</t>
  </si>
  <si>
    <t>Vertikālās žalūzijas  ar hromēta metāla ķēdi Starflex Dimount 4899 audums vai ekviv.
Nesatur PVC elementus, 100% poliesters, biezums - 0.4mm
Audums derīgs telpām kur tiek strādāts ar datoru, ir iespējama mitrā kopšana, nedegošs.
A% - aptumšošanas procents - 16; R% - atstarošanas procents - 78; T% - caurlaidības procents - 6
Izmērs: 2x2 m (pirms izgatavošanas ailas pārmērīt)</t>
  </si>
  <si>
    <t>Kopējā (vērtējamā) summa, EUR bez PVN</t>
  </si>
  <si>
    <t>PVN</t>
  </si>
  <si>
    <t>Kopējā summa, EUR ar PVN</t>
  </si>
  <si>
    <t>2018.gada ________________________________</t>
  </si>
  <si>
    <t>Pretendenta piedāvājums</t>
  </si>
  <si>
    <t xml:space="preserve">Cena EUR bez PVN </t>
  </si>
  <si>
    <t>(amats, vārds, uzvārds)      (paraksts) </t>
  </si>
  <si>
    <r>
      <t xml:space="preserve">Ergonomisks krēsls Pantomove Lupo vai ekvivalents (IS-1-01) kas paredzēts skolēnam ar augumu </t>
    </r>
    <r>
      <rPr>
        <b/>
        <sz val="10"/>
        <color theme="1"/>
        <rFont val="Times New Roman"/>
        <family val="1"/>
        <charset val="186"/>
      </rPr>
      <t>no 133 cm līdz 159 cm</t>
    </r>
    <r>
      <rPr>
        <sz val="10"/>
        <color theme="1"/>
        <rFont val="Times New Roman"/>
        <family val="1"/>
        <charset val="186"/>
      </rPr>
      <t xml:space="preserve"> (saskaņā ar ražotāja katalogu)</t>
    </r>
  </si>
  <si>
    <r>
      <t xml:space="preserve">Ergonomisks krēsls Pantomove Lupo vai ekvivalents (IS-1-01) kas paredzēts skolēnam ar augumu </t>
    </r>
    <r>
      <rPr>
        <b/>
        <sz val="10"/>
        <color theme="1"/>
        <rFont val="Times New Roman"/>
        <family val="1"/>
        <charset val="186"/>
      </rPr>
      <t>no 146 cm līdz 176,5 cm</t>
    </r>
    <r>
      <rPr>
        <sz val="10"/>
        <color theme="1"/>
        <rFont val="Times New Roman"/>
        <family val="1"/>
        <charset val="186"/>
      </rPr>
      <t xml:space="preserve"> (saskaņā ar ražotāja katalogu)</t>
    </r>
  </si>
  <si>
    <r>
      <t xml:space="preserve">Ergonomisks krēsls Pantomove Lupo vai ekvivalents (IS-1-01) kas paredzēts skolēnam ar augumu </t>
    </r>
    <r>
      <rPr>
        <b/>
        <sz val="10"/>
        <color theme="1"/>
        <rFont val="Times New Roman"/>
        <family val="1"/>
        <charset val="186"/>
      </rPr>
      <t>no 159 cm līdz 188 cm</t>
    </r>
    <r>
      <rPr>
        <sz val="10"/>
        <color theme="1"/>
        <rFont val="Times New Roman"/>
        <family val="1"/>
        <charset val="186"/>
      </rPr>
      <t xml:space="preserve"> (saskaņā ar ražotāja katalogu)</t>
    </r>
  </si>
  <si>
    <r>
      <t xml:space="preserve">Skolēna galds vienvietīgs, regulējamais augstums, kas paredzēts skolēnam ar augumam </t>
    </r>
    <r>
      <rPr>
        <b/>
        <sz val="10"/>
        <rFont val="Times New Roman"/>
        <family val="1"/>
        <charset val="186"/>
      </rPr>
      <t xml:space="preserve">no 133 cm līdz 159 cm </t>
    </r>
    <r>
      <rPr>
        <sz val="10"/>
        <rFont val="Times New Roman"/>
        <family val="1"/>
        <charset val="186"/>
      </rPr>
      <t xml:space="preserve">(saskaņā ar ražotāja katalogu),  AGH Shift+ vai ekviv. (IS-1-01), </t>
    </r>
  </si>
  <si>
    <r>
      <t xml:space="preserve">Skolēna galds vienvietīgs, regulējamais augstums, kas paredzēts skolēnam ar augumam </t>
    </r>
    <r>
      <rPr>
        <b/>
        <sz val="10"/>
        <rFont val="Times New Roman"/>
        <family val="1"/>
        <charset val="186"/>
      </rPr>
      <t xml:space="preserve">no 146 cm līdz 176,5 cm </t>
    </r>
    <r>
      <rPr>
        <sz val="10"/>
        <rFont val="Times New Roman"/>
        <family val="1"/>
        <charset val="186"/>
      </rPr>
      <t xml:space="preserve">(saskaņā ar ražotāja katalogu),  AGH Shift+ vai ekviv. (IS-1-01), </t>
    </r>
  </si>
  <si>
    <r>
      <t xml:space="preserve">Skolēna galds vienvietīgs, regulējamais augstums, kas paredzēts skolēnam ar augumam </t>
    </r>
    <r>
      <rPr>
        <b/>
        <sz val="10"/>
        <rFont val="Times New Roman"/>
        <family val="1"/>
        <charset val="186"/>
      </rPr>
      <t xml:space="preserve">no 159 cm līdz 188 cm </t>
    </r>
    <r>
      <rPr>
        <sz val="10"/>
        <rFont val="Times New Roman"/>
        <family val="1"/>
        <charset val="186"/>
      </rPr>
      <t xml:space="preserve">(saskaņā ar ražotāja katalogu),  AGH Shift+ vai ekviv. (IS-1-01), </t>
    </r>
  </si>
  <si>
    <t>Plaukts ar atvilktni uz riteņiem, 540x530x350mm (IS-1-02)</t>
  </si>
  <si>
    <t>6.pielikums</t>
  </si>
  <si>
    <t>1.daļa Mēbeļu piegāde Ausekļa iela 5</t>
  </si>
  <si>
    <t>L-Tipa sienas plaukts, 1065x1065x315 mm (24mm) (IS-1-02)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</si>
</sst>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186"/>
      <scheme val="minor"/>
    </font>
    <font>
      <b/>
      <sz val="16"/>
      <color theme="1"/>
      <name val="Times New Roman"/>
      <family val="1"/>
      <charset val="186"/>
    </font>
    <font>
      <sz val="11"/>
      <color theme="1"/>
      <name val="Times New Roman"/>
      <family val="1"/>
      <charset val="186"/>
    </font>
    <font>
      <sz val="16"/>
      <color theme="1"/>
      <name val="Times New Roman"/>
      <family val="1"/>
      <charset val="186"/>
    </font>
    <font>
      <sz val="8"/>
      <color theme="1"/>
      <name val="Times New Roman"/>
      <family val="1"/>
      <charset val="186"/>
    </font>
    <font>
      <sz val="10"/>
      <color theme="1"/>
      <name val="Times New Roman"/>
      <family val="1"/>
      <charset val="186"/>
    </font>
    <font>
      <b/>
      <sz val="11"/>
      <color theme="1"/>
      <name val="Times New Roman"/>
      <family val="1"/>
      <charset val="186"/>
    </font>
    <font>
      <sz val="10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b/>
      <sz val="11"/>
      <color theme="1"/>
      <name val="Calibri"/>
      <family val="2"/>
      <scheme val="minor"/>
    </font>
    <font>
      <b/>
      <sz val="9"/>
      <color theme="1"/>
      <name val="Times New Roman"/>
      <family val="1"/>
      <charset val="186"/>
    </font>
    <font>
      <b/>
      <sz val="10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2" fillId="0" borderId="0" xfId="0" applyFont="1" applyFill="1"/>
    <xf numFmtId="0" fontId="5" fillId="0" borderId="0" xfId="0" applyFont="1" applyFill="1"/>
    <xf numFmtId="0" fontId="5" fillId="0" borderId="2" xfId="0" applyFont="1" applyFill="1" applyBorder="1" applyAlignment="1">
      <alignment horizontal="center" vertical="center"/>
    </xf>
    <xf numFmtId="49" fontId="5" fillId="0" borderId="2" xfId="0" applyNumberFormat="1" applyFont="1" applyFill="1" applyBorder="1" applyAlignment="1">
      <alignment horizontal="left" vertical="center" wrapText="1"/>
    </xf>
    <xf numFmtId="3" fontId="5" fillId="0" borderId="2" xfId="0" applyNumberFormat="1" applyFont="1" applyFill="1" applyBorder="1" applyAlignment="1">
      <alignment horizontal="center" vertical="center" shrinkToFit="1"/>
    </xf>
    <xf numFmtId="49" fontId="7" fillId="0" borderId="2" xfId="0" applyNumberFormat="1" applyFont="1" applyFill="1" applyBorder="1" applyAlignment="1">
      <alignment horizontal="left" vertical="center" wrapText="1"/>
    </xf>
    <xf numFmtId="0" fontId="4" fillId="0" borderId="0" xfId="0" applyFont="1" applyFill="1" applyAlignment="1">
      <alignment horizontal="left" vertical="top"/>
    </xf>
    <xf numFmtId="0" fontId="0" fillId="0" borderId="2" xfId="0" applyBorder="1"/>
    <xf numFmtId="0" fontId="2" fillId="0" borderId="0" xfId="0" applyFont="1" applyAlignment="1">
      <alignment horizontal="left" vertical="center" indent="5"/>
    </xf>
    <xf numFmtId="0" fontId="5" fillId="0" borderId="0" xfId="0" applyFont="1" applyAlignment="1">
      <alignment horizontal="right"/>
    </xf>
    <xf numFmtId="0" fontId="8" fillId="0" borderId="2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/>
    <xf numFmtId="0" fontId="0" fillId="0" borderId="1" xfId="0" applyBorder="1" applyAlignment="1"/>
    <xf numFmtId="0" fontId="1" fillId="0" borderId="0" xfId="0" applyFont="1" applyFill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4" fillId="0" borderId="0" xfId="0" applyFont="1" applyFill="1" applyAlignment="1">
      <alignment horizontal="center" vertical="top"/>
    </xf>
    <xf numFmtId="0" fontId="5" fillId="0" borderId="0" xfId="0" applyFont="1" applyFill="1" applyAlignment="1"/>
    <xf numFmtId="0" fontId="0" fillId="0" borderId="0" xfId="0" applyAlignment="1"/>
    <xf numFmtId="0" fontId="10" fillId="0" borderId="2" xfId="0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8" fillId="0" borderId="3" xfId="0" applyFont="1" applyFill="1" applyBorder="1" applyAlignment="1">
      <alignment horizontal="right"/>
    </xf>
    <xf numFmtId="0" fontId="9" fillId="0" borderId="4" xfId="0" applyFont="1" applyBorder="1" applyAlignment="1">
      <alignment horizontal="right"/>
    </xf>
    <xf numFmtId="0" fontId="9" fillId="0" borderId="5" xfId="0" applyFont="1" applyBorder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8"/>
  <sheetViews>
    <sheetView tabSelected="1" topLeftCell="A37" zoomScaleNormal="100" workbookViewId="0">
      <selection activeCell="B40" sqref="B40"/>
    </sheetView>
  </sheetViews>
  <sheetFormatPr defaultRowHeight="15" x14ac:dyDescent="0.25"/>
  <cols>
    <col min="1" max="1" width="5" customWidth="1"/>
    <col min="2" max="2" width="42.42578125" customWidth="1"/>
    <col min="3" max="3" width="25.42578125" customWidth="1"/>
    <col min="4" max="4" width="6.85546875" customWidth="1"/>
    <col min="5" max="5" width="11.5703125" customWidth="1"/>
  </cols>
  <sheetData>
    <row r="1" spans="1:5" x14ac:dyDescent="0.25">
      <c r="E1" s="10" t="s">
        <v>39</v>
      </c>
    </row>
    <row r="4" spans="1:5" ht="20.25" x14ac:dyDescent="0.3">
      <c r="A4" s="14" t="s">
        <v>0</v>
      </c>
      <c r="B4" s="14"/>
      <c r="C4" s="14"/>
      <c r="D4" s="14"/>
    </row>
    <row r="5" spans="1:5" x14ac:dyDescent="0.25">
      <c r="A5" s="1"/>
      <c r="B5" s="1"/>
      <c r="C5" s="1"/>
      <c r="D5" s="1"/>
    </row>
    <row r="6" spans="1:5" ht="20.25" x14ac:dyDescent="0.3">
      <c r="A6" s="15" t="s">
        <v>40</v>
      </c>
      <c r="B6" s="15"/>
      <c r="C6" s="15"/>
      <c r="D6" s="15"/>
    </row>
    <row r="7" spans="1:5" x14ac:dyDescent="0.25">
      <c r="A7" s="16" t="s">
        <v>1</v>
      </c>
      <c r="B7" s="16"/>
      <c r="C7" s="16"/>
      <c r="D7" s="16"/>
    </row>
    <row r="8" spans="1:5" x14ac:dyDescent="0.25">
      <c r="A8" s="2"/>
      <c r="B8" s="2"/>
      <c r="C8" s="2"/>
      <c r="D8" s="2"/>
    </row>
    <row r="9" spans="1:5" x14ac:dyDescent="0.25">
      <c r="A9" s="17" t="s">
        <v>2</v>
      </c>
      <c r="B9" s="18"/>
      <c r="C9" s="18"/>
      <c r="D9" s="18"/>
    </row>
    <row r="10" spans="1:5" x14ac:dyDescent="0.25">
      <c r="A10" s="2"/>
      <c r="B10" s="2"/>
      <c r="C10" s="2"/>
      <c r="D10" s="2"/>
    </row>
    <row r="11" spans="1:5" x14ac:dyDescent="0.25">
      <c r="A11" s="2" t="s">
        <v>3</v>
      </c>
      <c r="B11" s="2"/>
      <c r="C11" s="2"/>
      <c r="D11" s="2"/>
    </row>
    <row r="12" spans="1:5" x14ac:dyDescent="0.25">
      <c r="A12" s="1"/>
      <c r="B12" s="1"/>
      <c r="C12" s="1"/>
      <c r="D12" s="1"/>
    </row>
    <row r="13" spans="1:5" x14ac:dyDescent="0.25">
      <c r="A13" s="19" t="s">
        <v>4</v>
      </c>
      <c r="B13" s="20" t="s">
        <v>5</v>
      </c>
      <c r="C13" s="20" t="s">
        <v>29</v>
      </c>
      <c r="D13" s="11" t="s">
        <v>6</v>
      </c>
      <c r="E13" s="11" t="s">
        <v>30</v>
      </c>
    </row>
    <row r="14" spans="1:5" x14ac:dyDescent="0.25">
      <c r="A14" s="19"/>
      <c r="B14" s="21"/>
      <c r="C14" s="21"/>
      <c r="D14" s="11"/>
      <c r="E14" s="11"/>
    </row>
    <row r="15" spans="1:5" ht="27.75" customHeight="1" x14ac:dyDescent="0.25">
      <c r="A15" s="3">
        <v>1</v>
      </c>
      <c r="B15" s="4" t="s">
        <v>7</v>
      </c>
      <c r="C15" s="4"/>
      <c r="D15" s="5">
        <v>1</v>
      </c>
      <c r="E15" s="8"/>
    </row>
    <row r="16" spans="1:5" ht="31.5" customHeight="1" x14ac:dyDescent="0.25">
      <c r="A16" s="3">
        <f t="shared" ref="A16" si="0">A15+1</f>
        <v>2</v>
      </c>
      <c r="B16" s="4" t="s">
        <v>8</v>
      </c>
      <c r="C16" s="4"/>
      <c r="D16" s="5">
        <f>6+6+6+3</f>
        <v>21</v>
      </c>
      <c r="E16" s="8"/>
    </row>
    <row r="17" spans="1:5" ht="30.75" customHeight="1" x14ac:dyDescent="0.25">
      <c r="A17" s="3">
        <v>3</v>
      </c>
      <c r="B17" s="4" t="s">
        <v>9</v>
      </c>
      <c r="C17" s="4"/>
      <c r="D17" s="5">
        <f>1+2</f>
        <v>3</v>
      </c>
      <c r="E17" s="8"/>
    </row>
    <row r="18" spans="1:5" ht="27.75" customHeight="1" x14ac:dyDescent="0.25">
      <c r="A18" s="3">
        <v>4</v>
      </c>
      <c r="B18" s="4" t="s">
        <v>10</v>
      </c>
      <c r="C18" s="4"/>
      <c r="D18" s="5">
        <f>2+2</f>
        <v>4</v>
      </c>
      <c r="E18" s="8"/>
    </row>
    <row r="19" spans="1:5" ht="40.5" customHeight="1" x14ac:dyDescent="0.25">
      <c r="A19" s="3">
        <v>5</v>
      </c>
      <c r="B19" s="4" t="s">
        <v>32</v>
      </c>
      <c r="C19" s="4"/>
      <c r="D19" s="5">
        <v>4</v>
      </c>
      <c r="E19" s="8"/>
    </row>
    <row r="20" spans="1:5" ht="45" customHeight="1" x14ac:dyDescent="0.25">
      <c r="A20" s="3">
        <v>6</v>
      </c>
      <c r="B20" s="4" t="s">
        <v>33</v>
      </c>
      <c r="C20" s="4"/>
      <c r="D20" s="5">
        <v>30</v>
      </c>
      <c r="E20" s="8"/>
    </row>
    <row r="21" spans="1:5" ht="45" customHeight="1" x14ac:dyDescent="0.25">
      <c r="A21" s="3">
        <v>7</v>
      </c>
      <c r="B21" s="4" t="s">
        <v>34</v>
      </c>
      <c r="C21" s="4"/>
      <c r="D21" s="5">
        <v>27</v>
      </c>
      <c r="E21" s="8"/>
    </row>
    <row r="22" spans="1:5" ht="51" customHeight="1" x14ac:dyDescent="0.25">
      <c r="A22" s="3">
        <v>8</v>
      </c>
      <c r="B22" s="6" t="s">
        <v>35</v>
      </c>
      <c r="C22" s="4"/>
      <c r="D22" s="5">
        <v>4</v>
      </c>
      <c r="E22" s="8"/>
    </row>
    <row r="23" spans="1:5" ht="49.5" customHeight="1" x14ac:dyDescent="0.25">
      <c r="A23" s="3">
        <v>9</v>
      </c>
      <c r="B23" s="6" t="s">
        <v>36</v>
      </c>
      <c r="C23" s="4"/>
      <c r="D23" s="5">
        <v>30</v>
      </c>
      <c r="E23" s="8"/>
    </row>
    <row r="24" spans="1:5" ht="49.5" customHeight="1" x14ac:dyDescent="0.25">
      <c r="A24" s="3">
        <v>10</v>
      </c>
      <c r="B24" s="6" t="s">
        <v>37</v>
      </c>
      <c r="C24" s="6"/>
      <c r="D24" s="5">
        <v>27</v>
      </c>
      <c r="E24" s="8"/>
    </row>
    <row r="25" spans="1:5" ht="19.5" customHeight="1" x14ac:dyDescent="0.25">
      <c r="A25" s="3">
        <v>11</v>
      </c>
      <c r="B25" s="4" t="s">
        <v>11</v>
      </c>
      <c r="C25" s="4"/>
      <c r="D25" s="5">
        <v>1</v>
      </c>
      <c r="E25" s="8"/>
    </row>
    <row r="26" spans="1:5" ht="18.75" customHeight="1" x14ac:dyDescent="0.25">
      <c r="A26" s="3">
        <v>12</v>
      </c>
      <c r="B26" s="4" t="s">
        <v>12</v>
      </c>
      <c r="C26" s="4"/>
      <c r="D26" s="5">
        <v>1</v>
      </c>
      <c r="E26" s="8"/>
    </row>
    <row r="27" spans="1:5" ht="19.5" customHeight="1" x14ac:dyDescent="0.25">
      <c r="A27" s="3">
        <v>13</v>
      </c>
      <c r="B27" s="4" t="s">
        <v>13</v>
      </c>
      <c r="C27" s="4"/>
      <c r="D27" s="5">
        <v>1</v>
      </c>
      <c r="E27" s="8"/>
    </row>
    <row r="28" spans="1:5" ht="18.75" customHeight="1" x14ac:dyDescent="0.25">
      <c r="A28" s="3">
        <v>14</v>
      </c>
      <c r="B28" s="4" t="s">
        <v>14</v>
      </c>
      <c r="C28" s="4"/>
      <c r="D28" s="5">
        <v>24</v>
      </c>
      <c r="E28" s="8"/>
    </row>
    <row r="29" spans="1:5" ht="27" customHeight="1" x14ac:dyDescent="0.25">
      <c r="A29" s="3">
        <v>15</v>
      </c>
      <c r="B29" s="4" t="s">
        <v>15</v>
      </c>
      <c r="C29" s="4"/>
      <c r="D29" s="5">
        <v>4</v>
      </c>
      <c r="E29" s="8"/>
    </row>
    <row r="30" spans="1:5" ht="41.25" customHeight="1" x14ac:dyDescent="0.25">
      <c r="A30" s="3">
        <v>16</v>
      </c>
      <c r="B30" s="4" t="s">
        <v>16</v>
      </c>
      <c r="C30" s="4"/>
      <c r="D30" s="5">
        <v>1</v>
      </c>
      <c r="E30" s="8"/>
    </row>
    <row r="31" spans="1:5" ht="21.75" customHeight="1" x14ac:dyDescent="0.25">
      <c r="A31" s="3">
        <v>17</v>
      </c>
      <c r="B31" s="4" t="s">
        <v>17</v>
      </c>
      <c r="C31" s="4"/>
      <c r="D31" s="5">
        <v>20</v>
      </c>
      <c r="E31" s="8"/>
    </row>
    <row r="32" spans="1:5" ht="20.25" customHeight="1" x14ac:dyDescent="0.25">
      <c r="A32" s="3">
        <v>18</v>
      </c>
      <c r="B32" s="4" t="s">
        <v>18</v>
      </c>
      <c r="C32" s="4"/>
      <c r="D32" s="5">
        <v>24</v>
      </c>
      <c r="E32" s="8"/>
    </row>
    <row r="33" spans="1:5" ht="20.25" customHeight="1" x14ac:dyDescent="0.25">
      <c r="A33" s="3">
        <v>19</v>
      </c>
      <c r="B33" s="4" t="s">
        <v>19</v>
      </c>
      <c r="C33" s="4"/>
      <c r="D33" s="5">
        <v>4</v>
      </c>
      <c r="E33" s="8"/>
    </row>
    <row r="34" spans="1:5" ht="28.5" customHeight="1" x14ac:dyDescent="0.25">
      <c r="A34" s="3">
        <v>20</v>
      </c>
      <c r="B34" s="4" t="s">
        <v>20</v>
      </c>
      <c r="C34" s="4"/>
      <c r="D34" s="5">
        <f>2+1</f>
        <v>3</v>
      </c>
      <c r="E34" s="8"/>
    </row>
    <row r="35" spans="1:5" ht="27.75" customHeight="1" x14ac:dyDescent="0.25">
      <c r="A35" s="3">
        <v>21</v>
      </c>
      <c r="B35" s="4" t="s">
        <v>21</v>
      </c>
      <c r="C35" s="4"/>
      <c r="D35" s="5">
        <f>1+3</f>
        <v>4</v>
      </c>
      <c r="E35" s="8"/>
    </row>
    <row r="36" spans="1:5" ht="29.25" customHeight="1" x14ac:dyDescent="0.25">
      <c r="A36" s="3">
        <v>22</v>
      </c>
      <c r="B36" s="4" t="s">
        <v>22</v>
      </c>
      <c r="C36" s="4"/>
      <c r="D36" s="5">
        <v>1</v>
      </c>
      <c r="E36" s="8"/>
    </row>
    <row r="37" spans="1:5" ht="23.25" customHeight="1" x14ac:dyDescent="0.25">
      <c r="A37" s="3">
        <v>23</v>
      </c>
      <c r="B37" s="4" t="s">
        <v>41</v>
      </c>
      <c r="C37" s="4"/>
      <c r="D37" s="5">
        <v>4</v>
      </c>
      <c r="E37" s="8"/>
    </row>
    <row r="38" spans="1:5" ht="27" customHeight="1" x14ac:dyDescent="0.25">
      <c r="A38" s="3">
        <v>24</v>
      </c>
      <c r="B38" s="4" t="s">
        <v>38</v>
      </c>
      <c r="C38" s="4"/>
      <c r="D38" s="5">
        <v>8</v>
      </c>
      <c r="E38" s="8"/>
    </row>
    <row r="39" spans="1:5" ht="21" customHeight="1" x14ac:dyDescent="0.25">
      <c r="A39" s="3">
        <v>25</v>
      </c>
      <c r="B39" s="4" t="s">
        <v>23</v>
      </c>
      <c r="C39" s="4"/>
      <c r="D39" s="5">
        <v>10</v>
      </c>
      <c r="E39" s="8"/>
    </row>
    <row r="40" spans="1:5" ht="131.25" customHeight="1" x14ac:dyDescent="0.25">
      <c r="A40" s="3">
        <v>26</v>
      </c>
      <c r="B40" s="6" t="s">
        <v>24</v>
      </c>
      <c r="C40" s="6"/>
      <c r="D40" s="5">
        <v>3</v>
      </c>
      <c r="E40" s="8"/>
    </row>
    <row r="41" spans="1:5" x14ac:dyDescent="0.25">
      <c r="A41" s="22" t="s">
        <v>25</v>
      </c>
      <c r="B41" s="23"/>
      <c r="C41" s="23"/>
      <c r="D41" s="24"/>
      <c r="E41" s="8"/>
    </row>
    <row r="42" spans="1:5" x14ac:dyDescent="0.25">
      <c r="A42" s="22" t="s">
        <v>26</v>
      </c>
      <c r="B42" s="23"/>
      <c r="C42" s="23"/>
      <c r="D42" s="24"/>
      <c r="E42" s="8"/>
    </row>
    <row r="43" spans="1:5" x14ac:dyDescent="0.25">
      <c r="A43" s="22" t="s">
        <v>27</v>
      </c>
      <c r="B43" s="23"/>
      <c r="C43" s="23"/>
      <c r="D43" s="24"/>
      <c r="E43" s="8"/>
    </row>
    <row r="44" spans="1:5" x14ac:dyDescent="0.25">
      <c r="A44" s="1"/>
      <c r="B44" s="7"/>
      <c r="C44" s="7"/>
    </row>
    <row r="45" spans="1:5" x14ac:dyDescent="0.25">
      <c r="A45" s="12"/>
      <c r="B45" s="13"/>
      <c r="C45" s="13"/>
      <c r="D45" s="2"/>
    </row>
    <row r="46" spans="1:5" x14ac:dyDescent="0.25">
      <c r="A46" s="9" t="s">
        <v>31</v>
      </c>
    </row>
    <row r="48" spans="1:5" x14ac:dyDescent="0.25">
      <c r="A48" s="2" t="s">
        <v>28</v>
      </c>
      <c r="B48" s="2"/>
      <c r="C48" s="2"/>
      <c r="D48" s="2"/>
    </row>
  </sheetData>
  <mergeCells count="13">
    <mergeCell ref="E13:E14"/>
    <mergeCell ref="A45:C45"/>
    <mergeCell ref="A4:D4"/>
    <mergeCell ref="A6:D6"/>
    <mergeCell ref="A7:D7"/>
    <mergeCell ref="A9:D9"/>
    <mergeCell ref="A13:A14"/>
    <mergeCell ref="B13:B14"/>
    <mergeCell ref="D13:D14"/>
    <mergeCell ref="A41:D41"/>
    <mergeCell ref="A42:D42"/>
    <mergeCell ref="A43:D43"/>
    <mergeCell ref="C13:C14"/>
  </mergeCells>
  <pageMargins left="0.51181102362204722" right="0.51181102362204722" top="0.55118110236220474" bottom="0.55118110236220474" header="0.31496062992125984" footer="0.31496062992125984"/>
  <pageSetup paperSize="9" orientation="portrait" r:id="rId1"/>
  <headerFooter>
    <oddHeader xml:space="preserve">&amp;R&amp;"Times New Roman,Regular"&amp;10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Marite_V</dc:creator>
  <cp:lastModifiedBy>Marite_V</cp:lastModifiedBy>
  <cp:lastPrinted>2018-03-14T12:17:44Z</cp:lastPrinted>
  <dcterms:created xsi:type="dcterms:W3CDTF">2018-02-09T08:53:25Z</dcterms:created>
  <dcterms:modified xsi:type="dcterms:W3CDTF">2018-03-16T07:58:26Z</dcterms:modified>
</cp:coreProperties>
</file>