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944" activeTab="1"/>
  </bookViews>
  <sheets>
    <sheet name="Koptame" sheetId="1" r:id="rId1"/>
    <sheet name="Kopsavil." sheetId="2" r:id="rId2"/>
    <sheet name="Demont. (2)" sheetId="3" r:id="rId3"/>
    <sheet name="Griesti (2)" sheetId="4" r:id="rId4"/>
    <sheet name="Sienas (2)" sheetId="5" r:id="rId5"/>
    <sheet name="Grīdas (2)" sheetId="6" r:id="rId6"/>
    <sheet name="Durvis (2)" sheetId="7" r:id="rId7"/>
    <sheet name="Dazadi (2)" sheetId="8" r:id="rId8"/>
    <sheet name="EL (2)" sheetId="9" r:id="rId9"/>
    <sheet name="Ap.Vent (2)" sheetId="10" r:id="rId10"/>
    <sheet name="UK (2)" sheetId="11" r:id="rId11"/>
    <sheet name="UAS (2)" sheetId="12" r:id="rId12"/>
  </sheets>
  <externalReferences>
    <externalReference r:id="rId15"/>
  </externalReferences>
  <definedNames>
    <definedName name="_xlnm.Print_Area" localSheetId="9">'Ap.Vent (2)'!$A$1:$G$39</definedName>
    <definedName name="_xlnm.Print_Area" localSheetId="7">'Dazadi (2)'!$A$1:$G$33</definedName>
    <definedName name="_xlnm.Print_Area" localSheetId="2">'Demont. (2)'!$A$1:$G$39</definedName>
    <definedName name="_xlnm.Print_Area" localSheetId="6">'Durvis (2)'!$A$1:$G$37</definedName>
    <definedName name="_xlnm.Print_Area" localSheetId="8">'EL (2)'!$A$1:$G$66</definedName>
    <definedName name="_xlnm.Print_Area" localSheetId="3">'Griesti (2)'!$A$1:$G$32</definedName>
    <definedName name="_xlnm.Print_Area" localSheetId="5">'Grīdas (2)'!$A$1:$G$54</definedName>
    <definedName name="_xlnm.Print_Area" localSheetId="1">'Kopsavil.'!$A$1:$I$47</definedName>
    <definedName name="_xlnm.Print_Area" localSheetId="0">'Koptame'!$A$1:$C$31</definedName>
    <definedName name="_xlnm.Print_Area" localSheetId="4">'Sienas (2)'!$A$1:$G$57</definedName>
    <definedName name="_xlnm.Print_Area" localSheetId="11">'UAS (2)'!$A$1:$G$39</definedName>
    <definedName name="_xlnm.Print_Area" localSheetId="10">'UK (2)'!$A$1:$H$74</definedName>
  </definedNames>
  <calcPr fullCalcOnLoad="1"/>
</workbook>
</file>

<file path=xl/sharedStrings.xml><?xml version="1.0" encoding="utf-8"?>
<sst xmlns="http://schemas.openxmlformats.org/spreadsheetml/2006/main" count="755" uniqueCount="262">
  <si>
    <t>Darba nosaukums</t>
  </si>
  <si>
    <t>Mērvienība</t>
  </si>
  <si>
    <t>Daudzums</t>
  </si>
  <si>
    <t>Nr.p.k.</t>
  </si>
  <si>
    <t>Sastādīja:  Mikus Dzudzilo, Sert.Nr. 20-7063</t>
  </si>
  <si>
    <t>Kods</t>
  </si>
  <si>
    <t>Elektroapgāde</t>
  </si>
  <si>
    <t>Ūdensvads un kanalizācija</t>
  </si>
  <si>
    <t>*</t>
  </si>
  <si>
    <t>Projektā rekomendētie materiālu tipi var tikt nomainīti pret izstrādājumiem ar ekvivalentu vai augstāku kvalitāti, saskaņojot to ar projekta autoru un pasūtītāju.</t>
  </si>
  <si>
    <t>Pārbaudīja: Mikus Dzudzilo, Sert.Nr.20-7063</t>
  </si>
  <si>
    <t>Pasūtījuma Nr.: VND/4-22/16/391</t>
  </si>
  <si>
    <t>Objekta adrese: Ērģeme, Ērģemes pag., Valkas nov.</t>
  </si>
  <si>
    <t>Tāme sastādīta 2017.gada tirgus cenās pamatojoties uz vienkāršotas atjaunošanas projektu</t>
  </si>
  <si>
    <t>Tāme sastādīta 2017.gada tirgus cenās pamatojoties uz tehnisko projektu</t>
  </si>
  <si>
    <t>Ievādslēdzis 3p 32A</t>
  </si>
  <si>
    <t>Dif. automāts 2p C10A 30mA</t>
  </si>
  <si>
    <t>Automāts 1p C10A</t>
  </si>
  <si>
    <t>Dif. automāts 2p C16A 30mA</t>
  </si>
  <si>
    <t>Automāts 1p C16A</t>
  </si>
  <si>
    <t>Apgaismojuma slēdzis 1p 16A, 230V, Z/A, IP44, k-ta ar kārbu</t>
  </si>
  <si>
    <t>Apgaismojuma slēdzis 2p IP20, h=1,0m;</t>
  </si>
  <si>
    <t>Rāmīts slēdžiem</t>
  </si>
  <si>
    <t>Rozete 16A, 230V, IP21,  k-ta ar kārbu</t>
  </si>
  <si>
    <t>Rozete 16A, 230V, IP44,  k-ta ar kārbu</t>
  </si>
  <si>
    <t>1 viet. rāmīts rozetēm</t>
  </si>
  <si>
    <t>2 viet. rāmīts rozetēm</t>
  </si>
  <si>
    <t>3 viet. rāmīts rozetēm</t>
  </si>
  <si>
    <t>LED gaismeklis TRILUX Ambiella G2 C07 WR LED2000-830 01 ET - 22W, k-ta ar lampam ;</t>
  </si>
  <si>
    <t>LED gaismeklis AWEX AXEPC 3W SA IP20 ar AKB 1h - 3W;</t>
  </si>
  <si>
    <t>LED gaismeklis  "EXIT" ar AKB 1h - 1W;</t>
  </si>
  <si>
    <t>Kustības sensors OR-CR-203, 360%%D, efektīvais attālums 12m;</t>
  </si>
  <si>
    <t>LED gaismeklis OSRAM LED ar kustības sensoru 4008321998446 — 12W, k-ta ar lampam ;</t>
  </si>
  <si>
    <t>Kabelis NYM 3x1,5mm</t>
  </si>
  <si>
    <t>Kabelis NYM 3x2,5mm</t>
  </si>
  <si>
    <t>Kabelis NYM 4x1,5mm</t>
  </si>
  <si>
    <t>Kabelis NYM 5x6mm</t>
  </si>
  <si>
    <t>N07V-K-1x4mm2</t>
  </si>
  <si>
    <t>Gofrēta caurule d=25mm</t>
  </si>
  <si>
    <t xml:space="preserve">Savienojumu kārbas  </t>
  </si>
  <si>
    <t xml:space="preserve">Izpilddokumentācija, </t>
  </si>
  <si>
    <t xml:space="preserve">Elektriskie mērījumi </t>
  </si>
  <si>
    <t>līg.c.</t>
  </si>
  <si>
    <t>kpl.</t>
  </si>
  <si>
    <t>gb.</t>
  </si>
  <si>
    <t>Apkure, ventilācija</t>
  </si>
  <si>
    <t>Ugunsgrēka atklāšanas un trauksmes signalizācija</t>
  </si>
  <si>
    <t>Dūmu detektors ECO 1003</t>
  </si>
  <si>
    <t>gb</t>
  </si>
  <si>
    <t>Detektrou bāze ECO 1000</t>
  </si>
  <si>
    <t>Kārba ar indikatoru VSU 01</t>
  </si>
  <si>
    <t>Ug.drošs kabelis 2x0.8 EUROSAFE (30min.ar ekrānu)</t>
  </si>
  <si>
    <t>t.m</t>
  </si>
  <si>
    <t>Kabeļu kanāli</t>
  </si>
  <si>
    <t>Iekārtu apzīmējums, marķējums</t>
  </si>
  <si>
    <t>Ugunsdrošībai lietojamās zīmes (ugunsaizsardzības sistēmas manuālās iedarbināšanas ierīce)</t>
  </si>
  <si>
    <t>Ugunsdrošās putas PROMAFOAM-C</t>
  </si>
  <si>
    <t>Palīgmateriāli</t>
  </si>
  <si>
    <t>kpl</t>
  </si>
  <si>
    <t>Apkures sistēma</t>
  </si>
  <si>
    <t>Esošo radiatoru demontāža uz būvniecības laiku</t>
  </si>
  <si>
    <t>Esošo radiatoru montāža pēc būvdarbu pabeigšanas</t>
  </si>
  <si>
    <t>Montāžas palīgmateriāli</t>
  </si>
  <si>
    <t>Ventilācijas sistēma</t>
  </si>
  <si>
    <t>Pieplūdes un nosūces sistēma PN-1</t>
  </si>
  <si>
    <t>Paroc</t>
  </si>
  <si>
    <t>m2</t>
  </si>
  <si>
    <t>Elektroapsaistes materiāli</t>
  </si>
  <si>
    <t>Daudzslāņu caurule Tigris K1 Ø20x2.25, darba temperatūra 95ºC</t>
  </si>
  <si>
    <t>Wavin</t>
  </si>
  <si>
    <t>Daudzslāņu caurule Tigris K1 Ø25x2.50, darba temperatūra 95ºC</t>
  </si>
  <si>
    <t>Presējamais līkums Ø20 90˚</t>
  </si>
  <si>
    <t>Presējamais līkums Ø25 90˚</t>
  </si>
  <si>
    <t>Lodveida ventīlis santehnikas pieslēgšanai DN15</t>
  </si>
  <si>
    <t>Lodveida ventīlis DN20</t>
  </si>
  <si>
    <t>Vienvirziena vārsts DN20</t>
  </si>
  <si>
    <t>Roku mazgātnes jaucējkrāns</t>
  </si>
  <si>
    <t>Pretkondensāta izolācija 6 mm caurulei Ø20</t>
  </si>
  <si>
    <t>Sanflex</t>
  </si>
  <si>
    <t>Pretkondensāta izolācija 6 mm caurulei Ø25</t>
  </si>
  <si>
    <t>Pretkondensāta izolācija 6 mm caurulei Ø32</t>
  </si>
  <si>
    <t>Siltumizolācijas čaula 20 mm caurulei Ø20 mm</t>
  </si>
  <si>
    <t>Siltumizolācijas čaula 20 mm caurulei Ø25 mm</t>
  </si>
  <si>
    <t>Cauruļvadu stiprinājumi</t>
  </si>
  <si>
    <t>Cauruļvadu montāža sienas kanālos un pie griestiem</t>
  </si>
  <si>
    <t>Kanalizācijas caurule PPHT Ø50x1.8</t>
  </si>
  <si>
    <t>Kanalizācijas caurule PVC Ø110x3.2</t>
  </si>
  <si>
    <t>Līkums PVC 45º Ø110 mm</t>
  </si>
  <si>
    <t>Pāreja Ø110/50</t>
  </si>
  <si>
    <t>Revīzija Ø110</t>
  </si>
  <si>
    <t>Metāla lūka 200x200 mm, montējama grīdā</t>
  </si>
  <si>
    <t>Traps Ø110 ar vertikālu izvadu</t>
  </si>
  <si>
    <t>Klozetpoda pievienojums Ø110 mm</t>
  </si>
  <si>
    <t>Ārpus pārseguma montējama degmanžete Ø110 mm</t>
  </si>
  <si>
    <t>Zālāja seguma un asfaltētā gājēju ceļa atjaunošana</t>
  </si>
  <si>
    <t>Presējamais trejgbals Ø25x20x25</t>
  </si>
  <si>
    <t>Trejgbals PVC Ø110/110x45º</t>
  </si>
  <si>
    <t>Durvis</t>
  </si>
  <si>
    <t>Durvis, lapa AR-04</t>
  </si>
  <si>
    <t>Esošo durvju demontāža</t>
  </si>
  <si>
    <t>Griesti</t>
  </si>
  <si>
    <t>Griestu tips C-1</t>
  </si>
  <si>
    <t>Griestu tips C-2</t>
  </si>
  <si>
    <t>Sienas</t>
  </si>
  <si>
    <t>Sienu tips 1</t>
  </si>
  <si>
    <t>Esošs mūris</t>
  </si>
  <si>
    <t>Uz esošas sienas uzklāj izlīdzinošo kārtu, špaktelē, gruntē</t>
  </si>
  <si>
    <t>Hidroizolācija 2.kārtās pa grīdas perimetru hidroizolācijas lenta</t>
  </si>
  <si>
    <t>Sienu tips 2</t>
  </si>
  <si>
    <t>Jauna ģipškartona starpsiena</t>
  </si>
  <si>
    <t>Ģipškartona starpsienas izbūve, profils 50mm, skaņas izolācija 40mm, mitrumizturīgais ģipškartons 2.kārtās no abām pusēm</t>
  </si>
  <si>
    <t>Ģipškartona sienas špaktelēšana, gruntēšana</t>
  </si>
  <si>
    <t>Sienu tips 3</t>
  </si>
  <si>
    <t>Sienu tips 4</t>
  </si>
  <si>
    <t>Sienu tips 5</t>
  </si>
  <si>
    <t>Uz jaunas sienas uzklāj izlīdzinošo kārtu, špaktelē, gruntē</t>
  </si>
  <si>
    <t>Grīdas</t>
  </si>
  <si>
    <t>Grīdu tips 2</t>
  </si>
  <si>
    <t>Grīdlīstes</t>
  </si>
  <si>
    <t>Demontāžas un sagatavošanās darbi</t>
  </si>
  <si>
    <t>Sienu demontāža</t>
  </si>
  <si>
    <t>m3</t>
  </si>
  <si>
    <t>Būvgružu iznešana, izvešana un utilizācija</t>
  </si>
  <si>
    <t>Dušas jaucējkrāns ar sietiņu un regulējama dušas garnitūra</t>
  </si>
  <si>
    <t>Dažādi darbi</t>
  </si>
  <si>
    <t>Logu, palodžu un ārdurvju aizklāšana uz remonta darbu laiku</t>
  </si>
  <si>
    <t>Telpu ģenerāltīrīšana pēc būvdarbu pabeigšanas</t>
  </si>
  <si>
    <t>Durvju ailu apdare</t>
  </si>
  <si>
    <t>Esošo inženiertīklu sistēmu demontāža</t>
  </si>
  <si>
    <t>Objekta nosaukums: Pirmskolas grupas telpu un gaiteņa atjaunošana Ērģemes pamatskolas ēkā</t>
  </si>
  <si>
    <t>Uz esošas sienas uzklāj izlīdzinošo kārtu, špaktelē, gruntē un krāso ar mitrumizturīgu krāsu. Krāsu tips un tonis saskaņā ar IN-01līdz IN-04 daļas rasējumiem</t>
  </si>
  <si>
    <t>Keramiskās sienas flīzes uz līmjavas kārtas, izšuvotas, h=1.8m. Flīžu tips saskaņā ar IN-01līdz IN-04 daļas rasējumiem</t>
  </si>
  <si>
    <t>Sienu krāsošana ar mitrumizturīgu krāsu. Krāsu tips un tonis saskaņā ar IN-01līdz IN-04 daļas rasējumiem</t>
  </si>
  <si>
    <t>Tualešu starpsienas</t>
  </si>
  <si>
    <t>PVC grīdlīstes, tonis 5102 (55mm augstumā telpai Nr.1). PVC grīdlīstes tips saskaņā ar IN-01līdz IN-04 daļas rasējumiem</t>
  </si>
  <si>
    <t>PVC grīdlīstes, tonis 508 (55mm augstumā telpai Nr.1). PVC grīdlīstes tips saskaņā ar IN-01līdz IN-04 daļas rasējumiem</t>
  </si>
  <si>
    <t>Finierētas skaņu izolējošas koka iekšdurvis, bez sliekšņa, matēts stikls, krāsa RAL 1023, t.sk. furnitūra, kleides, izmērs 1600x2100mm, D-1</t>
  </si>
  <si>
    <t>Finierētas skaņu izolējošas koka iekšdurvis, bez sliekšņa, matēts stikls, krāsa RAL 1023, t.sk. furnitūra, kleides, izmērs 900x2100mm, D-2</t>
  </si>
  <si>
    <t>Finierētas skaņu izolējošas koka iekšdurvis, bez sliekšņa, krāsa RAL 1023, t.sk. furnitūra, kleides, izmērs 930x2100mm, D-3</t>
  </si>
  <si>
    <t>Finierētas skaņu izolējošas koka iekšdurvis ar mitrumizturīgu pārklājumu, bez sliekšņa, durvīm jāparedz vēdināšanas reste (300x150mm), krāsa RAL 1007, t.sk. furnitūra, kleides, izmērs 880x2100mm, D-4</t>
  </si>
  <si>
    <t>Finierētas skaņu izolējošas koka iekšdurvis, bez sliekšņa, matēts stikls, krāsa RAL 1023, t.sk. furnitūra, kleides, izmērs 800x2100mm, D-5</t>
  </si>
  <si>
    <t>Finierētas skaņu izolējošas koka iekšdurvis, bez sliekšņa, matēts stikls, krāsa RAL 1023, t.sk. furnitūra, kleides, izmērs 1000x2100mm, D-6</t>
  </si>
  <si>
    <t>AS2, sadalne 36 mod, IP44, Z/A</t>
  </si>
  <si>
    <t xml:space="preserve">Laika relejs ar atslēgšanas aizturi 16A, 230 V </t>
  </si>
  <si>
    <t xml:space="preserve">NC relejs 16A, 230 V </t>
  </si>
  <si>
    <t xml:space="preserve">NO relejs 16A, 230 V </t>
  </si>
  <si>
    <t>Apgaismojuma slēdzis 2p IP44, h=1,0m;</t>
  </si>
  <si>
    <t>4 viet. rāmīts rozetēm</t>
  </si>
  <si>
    <t>LED Gaismeklis TRILUX SFlow C1-L MRW LED3200-830 01 ET, k-ta ar lampam ;;</t>
  </si>
  <si>
    <t>LED sienas gaismeklis 10W (marku saskaņot ar dizaineri), k-ta ar lampam ;</t>
  </si>
  <si>
    <t>LED sienas gaismeklis 20W (marku saskaņot ar dizaineri), k-ta ar lampam ;</t>
  </si>
  <si>
    <t>t.m.</t>
  </si>
  <si>
    <t>Kabelis NHXH-J E-30 3x1.5</t>
  </si>
  <si>
    <t>Sadzīves nosūces ventilators SILENT 300CZ komplektā ar pretvārstu S&amp;P</t>
  </si>
  <si>
    <r>
      <t xml:space="preserve">Āra gravitācijas gaisa izmešanas reste </t>
    </r>
    <r>
      <rPr>
        <sz val="10"/>
        <rFont val="Calibri"/>
        <family val="2"/>
      </rPr>
      <t>Ø</t>
    </r>
    <r>
      <rPr>
        <sz val="10"/>
        <rFont val="Arial"/>
        <family val="2"/>
      </rPr>
      <t>160mm</t>
    </r>
  </si>
  <si>
    <r>
      <t xml:space="preserve">Cauruma </t>
    </r>
    <r>
      <rPr>
        <sz val="10"/>
        <rFont val="Calibri"/>
        <family val="2"/>
      </rPr>
      <t>Ø</t>
    </r>
    <r>
      <rPr>
        <sz val="10"/>
        <rFont val="Arial"/>
        <family val="2"/>
      </rPr>
      <t>170mm urbšana sienā un spraugu aizdare</t>
    </r>
  </si>
  <si>
    <t>Iekšējais ūdensvads Ū-1, S-3 (bērnudārza daļa)</t>
  </si>
  <si>
    <t>Elektriskā ūdens sildāmā tvertne 80 litri</t>
  </si>
  <si>
    <t>Triju ceļu termovārsts VTA322 DN20 Kvs1.5</t>
  </si>
  <si>
    <t>Esbe</t>
  </si>
  <si>
    <t>Presējamais trejgbals Ø25x25x25</t>
  </si>
  <si>
    <t>Presējama pāreja Ø25/20</t>
  </si>
  <si>
    <t>Saimniciski-fekālā kanalizācija K-1 (bērnudārza daļa)</t>
  </si>
  <si>
    <t>Iebetonējama aizsargčaula Ø110</t>
  </si>
  <si>
    <t>Klozetpods ar skalojamo kasti un taisno izvadu kplektā ar stiprinājumiem</t>
  </si>
  <si>
    <t>Bērnu klozetpods ar skalojamo kasti un taisno izvadu kplektā ar stiprinājumiem</t>
  </si>
  <si>
    <t>Roku mazgātne ar kāju kplektā ar sifonu, pievadu un stiprinājumiem</t>
  </si>
  <si>
    <t>Bērnu roku mazgātne kplektā ar sifonu, pievadu un stiprinājumiem</t>
  </si>
  <si>
    <t>Dziļās dušas kabīne kplektā ar sifonu, pievadu un stiprinājumiem</t>
  </si>
  <si>
    <t>Pieslēgums esošajai kanalizācijas akai</t>
  </si>
  <si>
    <t>Mitrumizturīgi piekārtie griesti un to konstrukcija. "Knauf AMF" Thermatex, Antaris C "New White" kante: SK. Skaņas absorbcija: NRC = 0,70, Skaņas izolācija: 30dB. Mitruma noturība 90% relatīvais gaisa mitrums. Izmērs: 600x600x13mm. Krāsa: RAL 9010. Karkass: T24 Profili.</t>
  </si>
  <si>
    <t>Piekārtie griesti un to konstrukcija. "Knauf AMF" Thermatex, Antaris C "New White" kante: SK. Skaņas absorbcija: NRC = 0,70, Skaņas izolācija: 30dB. Mitruma noturība 90% relatīvais gaisa mitrums. Izmērs: 600x600x13mm. Krāsa: RAL 9010. Karkass: T24 Profili.</t>
  </si>
  <si>
    <t>Spoguļi</t>
  </si>
  <si>
    <t>Spogulis "KOLJA" d-55cm, ražotājs - IKEA of Sweden</t>
  </si>
  <si>
    <t>Spogulis - "LANGESUND", d- 50 cm, ražotājs - Ola Wihlborg</t>
  </si>
  <si>
    <t>Tualešu starpsienu kabīņu izbūve. "ELTETE" ūdens izturīgas starpsienas LTT 10 mm HPL. Anodēta alumīnija profils (biezums 2mm), krāsa - "ABET 813"</t>
  </si>
  <si>
    <t>Asfalta seguma atjaunošana</t>
  </si>
  <si>
    <t>Vienības cena, EUR</t>
  </si>
  <si>
    <t>Kopējās izmaksas, EUR</t>
  </si>
  <si>
    <t>Darbu apjomu saraksts Nr.1.1</t>
  </si>
  <si>
    <t>Darbu apjomu saraksts Nr.1.2</t>
  </si>
  <si>
    <t>Darbu apjomu saraksts Nr.1.3</t>
  </si>
  <si>
    <t>Darbu apjomu saraksts Nr.1.4</t>
  </si>
  <si>
    <t>Darbu apjomu saraksts Nr.1.5</t>
  </si>
  <si>
    <t>Darbu apjomu saraksts Nr.1.6</t>
  </si>
  <si>
    <t>Darbu apjomu saraksts Nr.1.7</t>
  </si>
  <si>
    <t>Darbu apjomu saraksts Nr.1.8</t>
  </si>
  <si>
    <t>Darbu apjomu saraksts Nr.1.9</t>
  </si>
  <si>
    <t>Darbu apjomu saraksts Nr.1.10</t>
  </si>
  <si>
    <t>Esošā telpa blakus projektējamai telpai Nr.4</t>
  </si>
  <si>
    <t>Esošās telpas sienu pārkrāsošana pēc durvju ailes aizbūves telpā Nr.4</t>
  </si>
  <si>
    <t>ŪK šahtas</t>
  </si>
  <si>
    <t>ŪK stāvvadu apšūšana ar ugunsizturīgām ģipškartona loksnēm, t.sk., karkasa izbūve</t>
  </si>
  <si>
    <t>Šahtu sienu špaktelēšana, slīpēšana, gruntēšana un krāsošana ar krāsu. Krāsu tips un tonis saskaņā ar IN-01līdz IN-04 daļas rasējumiem</t>
  </si>
  <si>
    <t>Skapju izbūve, izmērs 1500x2550mm, nišas dziļums 500mm. Skapju iekšējo sienu krāsot. Skapjos paredzēti koka plaukti. Skapj apakšējo daļu aiztaisīt, 50 cm no grīdas līdz skapja sākumam</t>
  </si>
  <si>
    <t>SGS montāža</t>
  </si>
  <si>
    <t>Ailes izveide sienā, t.sk., pārsedzes P-1 līdz P-3 izbūve</t>
  </si>
  <si>
    <t>pārsedze U 180 profils, P-1</t>
  </si>
  <si>
    <t>kg</t>
  </si>
  <si>
    <t>pārsedze U 180 profils, P-2</t>
  </si>
  <si>
    <t>pārsedze L130x65x10 profils, P-3</t>
  </si>
  <si>
    <t>bultskrūves, paplāksnes, stiprinājumi</t>
  </si>
  <si>
    <t>Esošās ailes aizmūrēšana</t>
  </si>
  <si>
    <t>Nišu aizbūve telpā Nr.2</t>
  </si>
  <si>
    <t>Nišas aizbūve telpā Nr.2</t>
  </si>
  <si>
    <t>Akmens masas grīdas flīzes uz līmjavas kārtas 10mm, izšuvotas. Flīzes A kategorija, pretslīdes koef., R9. Flīžu tips saskaņā ar IN-01līdz IN-04 daļas rasējumiem</t>
  </si>
  <si>
    <t>Linolejs, minimālā klase 34 uz līmes kārtas 3mm, t.sk., pamatnes sagatavošana. Linoleja tips saskaņā ar IN-01līdz IN-04 daļas rasējumiem</t>
  </si>
  <si>
    <t>Grīdu tips 3</t>
  </si>
  <si>
    <t>Plauktu izbūve grupas telpā</t>
  </si>
  <si>
    <t xml:space="preserve">Hidroizolācija, krāsojama 2.kārtās </t>
  </si>
  <si>
    <t>OSB loksnes 2.kārtās (2x18mm)</t>
  </si>
  <si>
    <t>Kopsavilkuma aprēķini pa darbu vai konstruktīvo elementu veidiem Nr.1</t>
  </si>
  <si>
    <t>Vispārējie celtniecības darbi</t>
  </si>
  <si>
    <t>(darba veids vai konstruktīvā elementa nosaukums)</t>
  </si>
  <si>
    <t>Par kopējo summu, Euro</t>
  </si>
  <si>
    <t>Kopējā darbietilpība c/h</t>
  </si>
  <si>
    <t>Kods, tāmes Nr.</t>
  </si>
  <si>
    <t>Darba veids vai konstruktīvā elementa nosaukums</t>
  </si>
  <si>
    <t>Tāmes izmaksas (Euro)</t>
  </si>
  <si>
    <t>Tai skaitā</t>
  </si>
  <si>
    <t>Darba alga (Euro)</t>
  </si>
  <si>
    <t>Materiāli (Euro)</t>
  </si>
  <si>
    <t>Mehānismi (Euro)</t>
  </si>
  <si>
    <t>Darbietilpība c/h</t>
  </si>
  <si>
    <t>Kopā:</t>
  </si>
  <si>
    <t xml:space="preserve">Virsizdevumi </t>
  </si>
  <si>
    <t>t.sk. darba aizsardzība</t>
  </si>
  <si>
    <t xml:space="preserve">Peļņa </t>
  </si>
  <si>
    <t>Darba devēja sociālais nodoklis (23,59%)</t>
  </si>
  <si>
    <t>PAVISAM KOPĀ:</t>
  </si>
  <si>
    <t>APSTIPRINU</t>
  </si>
  <si>
    <t>__________________________________</t>
  </si>
  <si>
    <t>(pasūtītāja paraksts un tā atšifrējums)</t>
  </si>
  <si>
    <t>Z.V.</t>
  </si>
  <si>
    <t>2017. gada ____________________</t>
  </si>
  <si>
    <t xml:space="preserve"> BŪVNIECĪBAS KOPTĀME</t>
  </si>
  <si>
    <t>Tāme sastādīta 2017.gada 21.februārī</t>
  </si>
  <si>
    <t>Objekta nosaukums</t>
  </si>
  <si>
    <t>Objekta izmaksas (Euro)</t>
  </si>
  <si>
    <t>PVN (21%)</t>
  </si>
  <si>
    <t>Pavisam kopā</t>
  </si>
  <si>
    <t>Grīdu tips 1</t>
  </si>
  <si>
    <t>Esošās grunts virsējā slāņa izrakšana (roku darbs), b-16 cm</t>
  </si>
  <si>
    <r>
      <t>m</t>
    </r>
    <r>
      <rPr>
        <vertAlign val="superscript"/>
        <sz val="9"/>
        <rFont val="Times New Roman"/>
        <family val="1"/>
      </rPr>
      <t>2</t>
    </r>
  </si>
  <si>
    <t>Grīdas horizontālās hidroizolācijas ieklāšana no 2-kārtās salocītas polietilēna plēves</t>
  </si>
  <si>
    <t>Grīdas siltumizolācijas slāņa izbūve no ekstrudētā putupolistirola plātnēm b=70mm</t>
  </si>
  <si>
    <t>Esošās betona grīdas konstrukcijas demontāža, demontējamās kārtas biezums saskaņā ar jaunajiem grīdu tipiem, lapa AR-03</t>
  </si>
  <si>
    <t>Regulējoša blietēta smilts/grants maisijuma izbūve grīdai to blietējot , b=270mm</t>
  </si>
  <si>
    <t xml:space="preserve">Esošās koka grīdas konstrukcijas/posma demontāža UKT izbūves zonā un atjaunošana </t>
  </si>
  <si>
    <r>
      <t xml:space="preserve">Stiegrotas betona grīdas ierīkošana, </t>
    </r>
    <r>
      <rPr>
        <b/>
        <sz val="9"/>
        <rFont val="Times New Roman"/>
        <family val="1"/>
      </rPr>
      <t>b=60 mm</t>
    </r>
    <r>
      <rPr>
        <sz val="9"/>
        <rFont val="Times New Roman"/>
        <family val="1"/>
      </rPr>
      <t xml:space="preserve">  (betons - B20,  stiegrojuma siets 5Bp-I 150x150 mm)</t>
    </r>
  </si>
  <si>
    <t>Esošās parketa (t.sk.grīdlīstes)  demontāža (t.sk. G-2 zonā)</t>
  </si>
  <si>
    <t>Grīdas līmeņošana atsevišķās vietās</t>
  </si>
  <si>
    <t>Atsevišķu bojāto grīdas dēļu nomaiņa</t>
  </si>
  <si>
    <t>Esošās dēļu grīdas virsmas sagatavošana pirms OSB plākšņu ieklāšanas (izciļņu un nelīdzenumu notīrīšana/grīdas slīpēšana)</t>
  </si>
  <si>
    <t>Finanšu rezerve neparedzētajiem darbiem 5%</t>
  </si>
  <si>
    <t>OSB loksnes 2.kārtās (2x18mm) izbūve</t>
  </si>
  <si>
    <t>Būves nosaukums:  Ērģemes pamatskola</t>
  </si>
  <si>
    <t>Būves adrese: Ērģemes skola, Ērģeme, Ērģemes pag., Valkas nov.</t>
  </si>
  <si>
    <t xml:space="preserve">Pirmskolas grupas telpu un gaiteņa vienkāršota atjaunošana </t>
  </si>
  <si>
    <t>Būves nosaukums: Ērģemes pamatskola</t>
  </si>
  <si>
    <t>Objekta nosaukums: Pirmskolas grupas telpu un gaiteņa vienkāršota atjaunošana</t>
  </si>
  <si>
    <t>Objekta adrese: Ērģemes skola, Ērģeme, Ērģemes pag., Valkas nov.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</si>
</sst>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#,##0.00_ ;\-#,##0.00\ "/>
    <numFmt numFmtId="188" formatCode="0.000"/>
    <numFmt numFmtId="189" formatCode="_-* #,##0.000_-;\-* #,##0.000_-;_-* &quot;-&quot;??_-;_-@_-"/>
    <numFmt numFmtId="190" formatCode="_-* #,##0.0000_-;\-* #,##0.0000_-;_-* &quot;-&quot;??_-;_-@_-"/>
    <numFmt numFmtId="191" formatCode="0.0000"/>
    <numFmt numFmtId="192" formatCode="_-* #,##0.000_-;\-* #,##0.000_-;_-* &quot;-&quot;???_-;_-@_-"/>
    <numFmt numFmtId="193" formatCode="0.00000"/>
    <numFmt numFmtId="194" formatCode="_(* #,##0.00_);_(* \(#,##0.00\);_(* &quot;-&quot;_);_(@_)"/>
    <numFmt numFmtId="195" formatCode="0&quot;cilv&quot;"/>
    <numFmt numFmtId="196" formatCode="_-* #,##0.00\ _L_s_-;\-* #,##0.00\ _L_s_-;_-* &quot;-&quot;??\ _L_s_-;_-@_-"/>
    <numFmt numFmtId="197" formatCode="0.0000000"/>
    <numFmt numFmtId="198" formatCode="0.000000"/>
    <numFmt numFmtId="199" formatCode="0.0%"/>
    <numFmt numFmtId="200" formatCode="_-* #,##0.0_-;\-* #,##0.0_-;_-* &quot;-&quot;??_-;_-@_-"/>
    <numFmt numFmtId="201" formatCode="_-* #,##0.0000_-;\-* #,##0.0000_-;_-* &quot;-&quot;????_-;_-@_-"/>
    <numFmt numFmtId="202" formatCode="_-* #,##0.000000_-;\-* #,##0.000000_-;_-* &quot;-&quot;??????_-;_-@_-"/>
    <numFmt numFmtId="203" formatCode="[$-426]dddd\,\ yyyy&quot;. gada &quot;d\.\ mmmm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-* #,##0_-;\-* #,##0_-;_-* &quot;-&quot;??_-;_-@_-"/>
    <numFmt numFmtId="209" formatCode="#,##0.000"/>
    <numFmt numFmtId="210" formatCode="#,##0.0000"/>
    <numFmt numFmtId="211" formatCode="0.000000000"/>
    <numFmt numFmtId="212" formatCode="0.00000000"/>
    <numFmt numFmtId="213" formatCode="_(* #,##0.0000_);_(* \(#,##0.0000\);_(* &quot;-&quot;????_);_(@_)"/>
    <numFmt numFmtId="214" formatCode="_(* #,##0.000_);_(* \(#,##0.000\);_(* &quot;-&quot;???_);_(@_)"/>
    <numFmt numFmtId="215" formatCode="0000.000"/>
    <numFmt numFmtId="216" formatCode="0000.0000"/>
    <numFmt numFmtId="217" formatCode="0000.00000"/>
    <numFmt numFmtId="218" formatCode="_-* #,##0.00000_-;\-* #,##0.00000_-;_-* &quot;-&quot;??_-;_-@_-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b/>
      <u val="single"/>
      <sz val="8"/>
      <name val="Arial"/>
      <family val="2"/>
    </font>
    <font>
      <sz val="10"/>
      <name val="Calibri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9" fillId="2" borderId="0" applyNumberFormat="0" applyBorder="0" applyAlignment="0" applyProtection="0"/>
    <xf numFmtId="0" fontId="38" fillId="3" borderId="0" applyNumberFormat="0" applyBorder="0" applyAlignment="0" applyProtection="0"/>
    <xf numFmtId="0" fontId="9" fillId="3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6" borderId="0" applyNumberFormat="0" applyBorder="0" applyAlignment="0" applyProtection="0"/>
    <xf numFmtId="0" fontId="9" fillId="7" borderId="0" applyNumberFormat="0" applyBorder="0" applyAlignment="0" applyProtection="0"/>
    <xf numFmtId="0" fontId="38" fillId="8" borderId="0" applyNumberFormat="0" applyBorder="0" applyAlignment="0" applyProtection="0"/>
    <xf numFmtId="0" fontId="9" fillId="9" borderId="0" applyNumberFormat="0" applyBorder="0" applyAlignment="0" applyProtection="0"/>
    <xf numFmtId="0" fontId="38" fillId="10" borderId="0" applyNumberFormat="0" applyBorder="0" applyAlignment="0" applyProtection="0"/>
    <xf numFmtId="0" fontId="9" fillId="11" borderId="0" applyNumberFormat="0" applyBorder="0" applyAlignment="0" applyProtection="0"/>
    <xf numFmtId="0" fontId="38" fillId="12" borderId="0" applyNumberFormat="0" applyBorder="0" applyAlignment="0" applyProtection="0"/>
    <xf numFmtId="0" fontId="9" fillId="13" borderId="0" applyNumberFormat="0" applyBorder="0" applyAlignment="0" applyProtection="0"/>
    <xf numFmtId="0" fontId="38" fillId="14" borderId="0" applyNumberFormat="0" applyBorder="0" applyAlignment="0" applyProtection="0"/>
    <xf numFmtId="0" fontId="9" fillId="14" borderId="0" applyNumberFormat="0" applyBorder="0" applyAlignment="0" applyProtection="0"/>
    <xf numFmtId="0" fontId="38" fillId="15" borderId="0" applyNumberFormat="0" applyBorder="0" applyAlignment="0" applyProtection="0"/>
    <xf numFmtId="0" fontId="9" fillId="5" borderId="0" applyNumberFormat="0" applyBorder="0" applyAlignment="0" applyProtection="0"/>
    <xf numFmtId="0" fontId="38" fillId="16" borderId="0" applyNumberFormat="0" applyBorder="0" applyAlignment="0" applyProtection="0"/>
    <xf numFmtId="0" fontId="9" fillId="11" borderId="0" applyNumberFormat="0" applyBorder="0" applyAlignment="0" applyProtection="0"/>
    <xf numFmtId="0" fontId="38" fillId="17" borderId="0" applyNumberFormat="0" applyBorder="0" applyAlignment="0" applyProtection="0"/>
    <xf numFmtId="0" fontId="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20" borderId="0" applyNumberFormat="0" applyBorder="0" applyAlignment="0" applyProtection="0"/>
    <xf numFmtId="0" fontId="39" fillId="21" borderId="0" applyNumberFormat="0" applyBorder="0" applyAlignment="0" applyProtection="0"/>
    <xf numFmtId="0" fontId="10" fillId="13" borderId="0" applyNumberFormat="0" applyBorder="0" applyAlignment="0" applyProtection="0"/>
    <xf numFmtId="0" fontId="39" fillId="14" borderId="0" applyNumberFormat="0" applyBorder="0" applyAlignment="0" applyProtection="0"/>
    <xf numFmtId="0" fontId="10" fillId="14" borderId="0" applyNumberFormat="0" applyBorder="0" applyAlignment="0" applyProtection="0"/>
    <xf numFmtId="0" fontId="39" fillId="22" borderId="0" applyNumberFormat="0" applyBorder="0" applyAlignment="0" applyProtection="0"/>
    <xf numFmtId="0" fontId="10" fillId="22" borderId="0" applyNumberFormat="0" applyBorder="0" applyAlignment="0" applyProtection="0"/>
    <xf numFmtId="0" fontId="39" fillId="23" borderId="0" applyNumberFormat="0" applyBorder="0" applyAlignment="0" applyProtection="0"/>
    <xf numFmtId="0" fontId="10" fillId="24" borderId="0" applyNumberFormat="0" applyBorder="0" applyAlignment="0" applyProtection="0"/>
    <xf numFmtId="0" fontId="39" fillId="25" borderId="0" applyNumberFormat="0" applyBorder="0" applyAlignment="0" applyProtection="0"/>
    <xf numFmtId="0" fontId="10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27" borderId="0" applyNumberFormat="0" applyBorder="0" applyAlignment="0" applyProtection="0"/>
    <xf numFmtId="0" fontId="39" fillId="28" borderId="0" applyNumberFormat="0" applyBorder="0" applyAlignment="0" applyProtection="0"/>
    <xf numFmtId="0" fontId="10" fillId="29" borderId="0" applyNumberFormat="0" applyBorder="0" applyAlignment="0" applyProtection="0"/>
    <xf numFmtId="0" fontId="39" fillId="30" borderId="0" applyNumberFormat="0" applyBorder="0" applyAlignment="0" applyProtection="0"/>
    <xf numFmtId="0" fontId="10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22" borderId="0" applyNumberFormat="0" applyBorder="0" applyAlignment="0" applyProtection="0"/>
    <xf numFmtId="0" fontId="39" fillId="33" borderId="0" applyNumberFormat="0" applyBorder="0" applyAlignment="0" applyProtection="0"/>
    <xf numFmtId="0" fontId="10" fillId="24" borderId="0" applyNumberFormat="0" applyBorder="0" applyAlignment="0" applyProtection="0"/>
    <xf numFmtId="0" fontId="39" fillId="34" borderId="0" applyNumberFormat="0" applyBorder="0" applyAlignment="0" applyProtection="0"/>
    <xf numFmtId="0" fontId="10" fillId="35" borderId="0" applyNumberFormat="0" applyBorder="0" applyAlignment="0" applyProtection="0"/>
    <xf numFmtId="0" fontId="40" fillId="36" borderId="0" applyNumberFormat="0" applyBorder="0" applyAlignment="0" applyProtection="0"/>
    <xf numFmtId="0" fontId="11" fillId="3" borderId="0" applyNumberFormat="0" applyBorder="0" applyAlignment="0" applyProtection="0"/>
    <xf numFmtId="0" fontId="41" fillId="37" borderId="1" applyNumberFormat="0" applyAlignment="0" applyProtection="0"/>
    <xf numFmtId="0" fontId="12" fillId="38" borderId="2" applyNumberFormat="0" applyAlignment="0" applyProtection="0"/>
    <xf numFmtId="0" fontId="42" fillId="39" borderId="3" applyNumberFormat="0" applyAlignment="0" applyProtection="0"/>
    <xf numFmtId="0" fontId="13" fillId="4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8" fillId="4" borderId="0" applyNumberFormat="0" applyBorder="0" applyAlignment="0" applyProtection="0"/>
    <xf numFmtId="0" fontId="44" fillId="0" borderId="5" applyNumberFormat="0" applyFill="0" applyAlignment="0" applyProtection="0"/>
    <xf numFmtId="0" fontId="15" fillId="0" borderId="6" applyNumberFormat="0" applyFill="0" applyAlignment="0" applyProtection="0"/>
    <xf numFmtId="0" fontId="45" fillId="0" borderId="7" applyNumberFormat="0" applyFill="0" applyAlignment="0" applyProtection="0"/>
    <xf numFmtId="0" fontId="16" fillId="0" borderId="8" applyNumberFormat="0" applyFill="0" applyAlignment="0" applyProtection="0"/>
    <xf numFmtId="0" fontId="46" fillId="0" borderId="9" applyNumberFormat="0" applyFill="0" applyAlignment="0" applyProtection="0"/>
    <xf numFmtId="0" fontId="17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41" borderId="1" applyNumberFormat="0" applyAlignment="0" applyProtection="0"/>
    <xf numFmtId="0" fontId="18" fillId="9" borderId="2" applyNumberFormat="0" applyAlignment="0" applyProtection="0"/>
    <xf numFmtId="0" fontId="26" fillId="0" borderId="11">
      <alignment vertical="center"/>
      <protection/>
    </xf>
    <xf numFmtId="0" fontId="27" fillId="0" borderId="11">
      <alignment vertical="center"/>
      <protection/>
    </xf>
    <xf numFmtId="0" fontId="48" fillId="0" borderId="12" applyNumberFormat="0" applyFill="0" applyAlignment="0" applyProtection="0"/>
    <xf numFmtId="0" fontId="19" fillId="0" borderId="13" applyNumberFormat="0" applyFill="0" applyAlignment="0" applyProtection="0"/>
    <xf numFmtId="0" fontId="49" fillId="42" borderId="0" applyNumberFormat="0" applyBorder="0" applyAlignment="0" applyProtection="0"/>
    <xf numFmtId="0" fontId="20" fillId="43" borderId="0" applyNumberFormat="0" applyBorder="0" applyAlignment="0" applyProtection="0"/>
    <xf numFmtId="0" fontId="38" fillId="0" borderId="0">
      <alignment/>
      <protection/>
    </xf>
    <xf numFmtId="0" fontId="2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50" fillId="37" borderId="16" applyNumberFormat="0" applyAlignment="0" applyProtection="0"/>
    <xf numFmtId="0" fontId="21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23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09">
    <xf numFmtId="0" fontId="0" fillId="0" borderId="0" xfId="0" applyAlignment="1">
      <alignment/>
    </xf>
    <xf numFmtId="0" fontId="0" fillId="0" borderId="20" xfId="0" applyFont="1" applyFill="1" applyBorder="1" applyAlignment="1">
      <alignment horizontal="center" vertical="center" wrapText="1"/>
    </xf>
    <xf numFmtId="43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6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43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1" fontId="0" fillId="0" borderId="0" xfId="0" applyNumberFormat="1" applyFont="1" applyAlignment="1">
      <alignment horizontal="left" vertical="center" wrapText="1"/>
    </xf>
    <xf numFmtId="43" fontId="0" fillId="0" borderId="0" xfId="0" applyNumberFormat="1" applyFont="1" applyAlignment="1">
      <alignment vertical="center"/>
    </xf>
    <xf numFmtId="2" fontId="0" fillId="0" borderId="22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43" fontId="0" fillId="0" borderId="23" xfId="69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20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46" borderId="21" xfId="0" applyFont="1" applyFill="1" applyBorder="1" applyAlignment="1" applyProtection="1">
      <alignment horizontal="center" vertical="center" wrapText="1"/>
      <protection/>
    </xf>
    <xf numFmtId="43" fontId="0" fillId="46" borderId="21" xfId="0" applyNumberFormat="1" applyFont="1" applyFill="1" applyBorder="1" applyAlignment="1" applyProtection="1">
      <alignment horizontal="center" vertical="center" wrapText="1"/>
      <protection/>
    </xf>
    <xf numFmtId="0" fontId="0" fillId="46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1" fillId="46" borderId="22" xfId="0" applyNumberFormat="1" applyFont="1" applyFill="1" applyBorder="1" applyAlignment="1">
      <alignment vertical="center" wrapText="1"/>
    </xf>
    <xf numFmtId="43" fontId="0" fillId="46" borderId="23" xfId="69" applyNumberFormat="1" applyFont="1" applyFill="1" applyBorder="1" applyAlignment="1" applyProtection="1">
      <alignment horizontal="center" vertical="center" wrapText="1"/>
      <protection/>
    </xf>
    <xf numFmtId="2" fontId="0" fillId="46" borderId="22" xfId="0" applyNumberFormat="1" applyFont="1" applyFill="1" applyBorder="1" applyAlignment="1">
      <alignment vertical="center" wrapText="1"/>
    </xf>
    <xf numFmtId="0" fontId="0" fillId="46" borderId="24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129" applyFont="1" applyFill="1" applyBorder="1" applyAlignment="1">
      <alignment vertical="center" wrapText="1"/>
      <protection/>
    </xf>
    <xf numFmtId="0" fontId="0" fillId="0" borderId="20" xfId="129" applyFont="1" applyFill="1" applyBorder="1" applyAlignment="1">
      <alignment horizontal="center" vertical="center" wrapText="1"/>
      <protection/>
    </xf>
    <xf numFmtId="43" fontId="0" fillId="46" borderId="20" xfId="129" applyNumberFormat="1" applyFont="1" applyFill="1" applyBorder="1" applyAlignment="1">
      <alignment horizontal="center" vertical="center" wrapText="1"/>
      <protection/>
    </xf>
    <xf numFmtId="43" fontId="0" fillId="46" borderId="20" xfId="0" applyNumberFormat="1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43" fontId="0" fillId="46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 applyProtection="1">
      <alignment horizontal="center" vertical="center" wrapText="1"/>
      <protection/>
    </xf>
    <xf numFmtId="0" fontId="1" fillId="46" borderId="20" xfId="0" applyFont="1" applyFill="1" applyBorder="1" applyAlignment="1">
      <alignment horizontal="center" vertical="center" wrapText="1"/>
    </xf>
    <xf numFmtId="0" fontId="0" fillId="46" borderId="0" xfId="0" applyFont="1" applyFill="1" applyAlignment="1">
      <alignment horizontal="center" vertical="center"/>
    </xf>
    <xf numFmtId="0" fontId="1" fillId="46" borderId="24" xfId="118" applyFont="1" applyFill="1" applyBorder="1" applyAlignment="1">
      <alignment horizontal="left" vertical="center" wrapText="1"/>
      <protection/>
    </xf>
    <xf numFmtId="0" fontId="0" fillId="46" borderId="22" xfId="0" applyFont="1" applyFill="1" applyBorder="1" applyAlignment="1">
      <alignment vertical="center" wrapText="1"/>
    </xf>
    <xf numFmtId="2" fontId="0" fillId="46" borderId="26" xfId="0" applyNumberFormat="1" applyFont="1" applyFill="1" applyBorder="1" applyAlignment="1">
      <alignment vertical="center" wrapText="1"/>
    </xf>
    <xf numFmtId="171" fontId="0" fillId="0" borderId="0" xfId="0" applyNumberFormat="1" applyFont="1" applyFill="1" applyBorder="1" applyAlignment="1">
      <alignment horizontal="center" vertical="center"/>
    </xf>
    <xf numFmtId="171" fontId="0" fillId="46" borderId="23" xfId="69" applyNumberFormat="1" applyFont="1" applyFill="1" applyBorder="1" applyAlignment="1" applyProtection="1">
      <alignment horizontal="center" vertical="center" wrapText="1"/>
      <protection/>
    </xf>
    <xf numFmtId="171" fontId="0" fillId="46" borderId="2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Alignment="1">
      <alignment horizontal="left" vertical="center" wrapText="1"/>
    </xf>
    <xf numFmtId="1" fontId="2" fillId="0" borderId="2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3" fontId="0" fillId="0" borderId="0" xfId="69" applyNumberFormat="1" applyFont="1" applyFill="1" applyBorder="1" applyAlignment="1" applyProtection="1">
      <alignment horizontal="center" vertical="center" wrapText="1"/>
      <protection/>
    </xf>
    <xf numFmtId="0" fontId="0" fillId="0" borderId="22" xfId="99" applyFont="1" applyBorder="1" applyAlignment="1">
      <alignment horizontal="left" vertical="center" wrapText="1"/>
      <protection/>
    </xf>
    <xf numFmtId="0" fontId="1" fillId="0" borderId="28" xfId="0" applyFont="1" applyFill="1" applyBorder="1" applyAlignment="1">
      <alignment horizontal="left" vertical="center" wrapText="1"/>
    </xf>
    <xf numFmtId="43" fontId="1" fillId="0" borderId="2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vertical="center" wrapText="1"/>
    </xf>
    <xf numFmtId="0" fontId="0" fillId="46" borderId="0" xfId="0" applyFont="1" applyFill="1" applyAlignment="1">
      <alignment horizontal="left" vertical="center"/>
    </xf>
    <xf numFmtId="0" fontId="1" fillId="46" borderId="2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43" fontId="1" fillId="0" borderId="25" xfId="0" applyNumberFormat="1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2" fontId="1" fillId="46" borderId="26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49" fontId="0" fillId="46" borderId="22" xfId="117" applyNumberFormat="1" applyFont="1" applyFill="1" applyBorder="1" applyAlignment="1">
      <alignment horizontal="left" vertical="center" wrapText="1"/>
      <protection/>
    </xf>
    <xf numFmtId="43" fontId="0" fillId="0" borderId="2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 wrapText="1"/>
    </xf>
    <xf numFmtId="2" fontId="0" fillId="46" borderId="30" xfId="0" applyNumberFormat="1" applyFont="1" applyFill="1" applyBorder="1" applyAlignment="1">
      <alignment vertical="center" wrapText="1"/>
    </xf>
    <xf numFmtId="2" fontId="0" fillId="0" borderId="3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46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6" xfId="99" applyFont="1" applyBorder="1" applyAlignment="1">
      <alignment horizontal="left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43" fontId="0" fillId="0" borderId="3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43" fontId="1" fillId="0" borderId="21" xfId="0" applyNumberFormat="1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left" vertical="center" wrapText="1"/>
    </xf>
    <xf numFmtId="0" fontId="1" fillId="46" borderId="20" xfId="0" applyFont="1" applyFill="1" applyBorder="1" applyAlignment="1">
      <alignment horizontal="left" vertical="center" wrapText="1"/>
    </xf>
    <xf numFmtId="43" fontId="1" fillId="46" borderId="21" xfId="0" applyNumberFormat="1" applyFont="1" applyFill="1" applyBorder="1" applyAlignment="1">
      <alignment horizontal="center" vertical="center" wrapText="1"/>
    </xf>
    <xf numFmtId="0" fontId="0" fillId="46" borderId="22" xfId="99" applyFont="1" applyFill="1" applyBorder="1" applyAlignment="1">
      <alignment horizontal="left" vertical="center" wrapText="1"/>
      <protection/>
    </xf>
    <xf numFmtId="0" fontId="0" fillId="46" borderId="20" xfId="0" applyFont="1" applyFill="1" applyBorder="1" applyAlignment="1">
      <alignment horizontal="left" vertical="center" wrapText="1"/>
    </xf>
    <xf numFmtId="0" fontId="0" fillId="46" borderId="20" xfId="0" applyFont="1" applyFill="1" applyBorder="1" applyAlignment="1">
      <alignment horizontal="center" vertical="center" wrapText="1"/>
    </xf>
    <xf numFmtId="0" fontId="0" fillId="46" borderId="24" xfId="0" applyFont="1" applyFill="1" applyBorder="1" applyAlignment="1">
      <alignment horizontal="left" vertical="center" wrapText="1"/>
    </xf>
    <xf numFmtId="2" fontId="0" fillId="46" borderId="32" xfId="0" applyNumberFormat="1" applyFont="1" applyFill="1" applyBorder="1" applyAlignment="1">
      <alignment horizontal="center" vertical="center" wrapText="1"/>
    </xf>
    <xf numFmtId="2" fontId="0" fillId="46" borderId="2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0" fontId="0" fillId="38" borderId="3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0" fillId="38" borderId="34" xfId="0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0" fontId="0" fillId="46" borderId="35" xfId="0" applyFont="1" applyFill="1" applyBorder="1" applyAlignment="1">
      <alignment horizontal="center" vertical="center" wrapText="1"/>
    </xf>
    <xf numFmtId="0" fontId="0" fillId="46" borderId="36" xfId="0" applyFont="1" applyFill="1" applyBorder="1" applyAlignment="1">
      <alignment horizontal="center" vertical="center" wrapText="1"/>
    </xf>
    <xf numFmtId="0" fontId="0" fillId="46" borderId="37" xfId="0" applyFont="1" applyFill="1" applyBorder="1" applyAlignment="1">
      <alignment horizontal="center" vertical="center" wrapText="1"/>
    </xf>
    <xf numFmtId="0" fontId="0" fillId="46" borderId="38" xfId="0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 horizontal="center" vertical="center" wrapText="1"/>
    </xf>
    <xf numFmtId="43" fontId="0" fillId="46" borderId="20" xfId="0" applyNumberFormat="1" applyFont="1" applyFill="1" applyBorder="1" applyAlignment="1">
      <alignment vertical="center" wrapText="1"/>
    </xf>
    <xf numFmtId="171" fontId="54" fillId="46" borderId="0" xfId="0" applyNumberFormat="1" applyFont="1" applyFill="1" applyBorder="1" applyAlignment="1">
      <alignment horizontal="center" vertical="center" wrapText="1"/>
    </xf>
    <xf numFmtId="171" fontId="0" fillId="46" borderId="0" xfId="0" applyNumberFormat="1" applyFont="1" applyFill="1" applyBorder="1" applyAlignment="1">
      <alignment horizontal="center" vertical="center" wrapText="1"/>
    </xf>
    <xf numFmtId="43" fontId="0" fillId="46" borderId="32" xfId="0" applyNumberFormat="1" applyFont="1" applyFill="1" applyBorder="1" applyAlignment="1">
      <alignment horizontal="center" vertical="center" wrapText="1"/>
    </xf>
    <xf numFmtId="0" fontId="0" fillId="46" borderId="26" xfId="0" applyFont="1" applyFill="1" applyBorder="1" applyAlignment="1">
      <alignment horizontal="center" vertical="center" wrapText="1"/>
    </xf>
    <xf numFmtId="0" fontId="0" fillId="46" borderId="39" xfId="0" applyFont="1" applyFill="1" applyBorder="1" applyAlignment="1">
      <alignment horizontal="left" vertical="center" wrapText="1"/>
    </xf>
    <xf numFmtId="186" fontId="0" fillId="46" borderId="26" xfId="0" applyNumberFormat="1" applyFont="1" applyFill="1" applyBorder="1" applyAlignment="1">
      <alignment horizontal="center" vertical="center" wrapText="1"/>
    </xf>
    <xf numFmtId="2" fontId="0" fillId="46" borderId="26" xfId="0" applyNumberFormat="1" applyFont="1" applyFill="1" applyBorder="1" applyAlignment="1">
      <alignment horizontal="center" vertical="center" wrapText="1"/>
    </xf>
    <xf numFmtId="0" fontId="0" fillId="47" borderId="40" xfId="0" applyFont="1" applyFill="1" applyBorder="1" applyAlignment="1">
      <alignment horizontal="center" vertical="center" wrapText="1"/>
    </xf>
    <xf numFmtId="0" fontId="0" fillId="47" borderId="41" xfId="0" applyFont="1" applyFill="1" applyBorder="1" applyAlignment="1">
      <alignment horizontal="center" vertical="center" wrapText="1"/>
    </xf>
    <xf numFmtId="0" fontId="0" fillId="46" borderId="41" xfId="0" applyFont="1" applyFill="1" applyBorder="1" applyAlignment="1">
      <alignment vertical="center" wrapText="1"/>
    </xf>
    <xf numFmtId="0" fontId="0" fillId="46" borderId="42" xfId="0" applyFont="1" applyFill="1" applyBorder="1" applyAlignment="1">
      <alignment vertical="center" wrapText="1"/>
    </xf>
    <xf numFmtId="43" fontId="0" fillId="47" borderId="40" xfId="0" applyNumberFormat="1" applyFont="1" applyFill="1" applyBorder="1" applyAlignment="1">
      <alignment vertical="center"/>
    </xf>
    <xf numFmtId="0" fontId="0" fillId="47" borderId="0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right" vertical="center"/>
    </xf>
    <xf numFmtId="43" fontId="1" fillId="0" borderId="33" xfId="0" applyNumberFormat="1" applyFont="1" applyFill="1" applyBorder="1" applyAlignment="1">
      <alignment vertical="center"/>
    </xf>
    <xf numFmtId="171" fontId="55" fillId="46" borderId="0" xfId="0" applyNumberFormat="1" applyFont="1" applyFill="1" applyBorder="1" applyAlignment="1">
      <alignment horizontal="center" vertical="center" wrapText="1"/>
    </xf>
    <xf numFmtId="9" fontId="0" fillId="0" borderId="33" xfId="0" applyNumberFormat="1" applyFont="1" applyFill="1" applyBorder="1" applyAlignment="1">
      <alignment horizontal="center" vertical="center"/>
    </xf>
    <xf numFmtId="43" fontId="0" fillId="0" borderId="33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right" vertical="center"/>
    </xf>
    <xf numFmtId="43" fontId="33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43" fontId="0" fillId="0" borderId="20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 wrapText="1"/>
    </xf>
    <xf numFmtId="43" fontId="1" fillId="0" borderId="33" xfId="0" applyNumberFormat="1" applyFont="1" applyBorder="1" applyAlignment="1">
      <alignment horizontal="center" vertical="center" wrapText="1"/>
    </xf>
    <xf numFmtId="171" fontId="55" fillId="0" borderId="0" xfId="0" applyNumberFormat="1" applyFont="1" applyAlignment="1">
      <alignment horizontal="right" vertical="center" wrapText="1"/>
    </xf>
    <xf numFmtId="0" fontId="55" fillId="0" borderId="0" xfId="0" applyFont="1" applyAlignment="1">
      <alignment horizontal="left" vertical="center" wrapText="1"/>
    </xf>
    <xf numFmtId="0" fontId="0" fillId="0" borderId="33" xfId="0" applyFont="1" applyBorder="1" applyAlignment="1">
      <alignment horizontal="right" vertical="center" wrapText="1"/>
    </xf>
    <xf numFmtId="43" fontId="0" fillId="0" borderId="33" xfId="0" applyNumberFormat="1" applyFont="1" applyBorder="1" applyAlignment="1">
      <alignment horizontal="center" vertical="center" wrapText="1"/>
    </xf>
    <xf numFmtId="43" fontId="0" fillId="0" borderId="33" xfId="0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vertical="center" wrapText="1"/>
    </xf>
    <xf numFmtId="43" fontId="1" fillId="0" borderId="33" xfId="0" applyNumberFormat="1" applyFont="1" applyBorder="1" applyAlignment="1">
      <alignment horizontal="center" vertical="center" wrapText="1"/>
    </xf>
    <xf numFmtId="171" fontId="0" fillId="0" borderId="0" xfId="0" applyNumberFormat="1" applyFont="1" applyAlignment="1">
      <alignment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>
      <alignment horizontal="right" vertical="center" wrapText="1"/>
    </xf>
    <xf numFmtId="171" fontId="0" fillId="0" borderId="23" xfId="69" applyNumberFormat="1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1" fontId="0" fillId="46" borderId="20" xfId="0" applyNumberFormat="1" applyFont="1" applyFill="1" applyBorder="1" applyAlignment="1">
      <alignment vertical="center" wrapText="1"/>
    </xf>
    <xf numFmtId="43" fontId="0" fillId="46" borderId="23" xfId="69" applyNumberFormat="1" applyFont="1" applyFill="1" applyBorder="1" applyAlignment="1" applyProtection="1">
      <alignment vertical="center" wrapText="1"/>
      <protection/>
    </xf>
    <xf numFmtId="0" fontId="1" fillId="0" borderId="33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33" xfId="0" applyFont="1" applyBorder="1" applyAlignment="1">
      <alignment horizontal="right" vertical="center" wrapText="1"/>
    </xf>
    <xf numFmtId="0" fontId="0" fillId="0" borderId="33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0" fontId="1" fillId="0" borderId="33" xfId="0" applyFont="1" applyFill="1" applyBorder="1" applyAlignment="1">
      <alignment horizontal="right" vertical="center"/>
    </xf>
    <xf numFmtId="0" fontId="0" fillId="46" borderId="22" xfId="0" applyFont="1" applyFill="1" applyBorder="1" applyAlignment="1">
      <alignment horizontal="left" vertical="center" wrapText="1"/>
    </xf>
    <xf numFmtId="0" fontId="0" fillId="46" borderId="3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8" borderId="33" xfId="0" applyFont="1" applyFill="1" applyBorder="1" applyAlignment="1">
      <alignment horizontal="center" vertical="center" wrapText="1"/>
    </xf>
    <xf numFmtId="0" fontId="0" fillId="38" borderId="35" xfId="0" applyFont="1" applyFill="1" applyBorder="1" applyAlignment="1">
      <alignment horizontal="center" vertical="center" wrapText="1"/>
    </xf>
    <xf numFmtId="0" fontId="0" fillId="38" borderId="45" xfId="0" applyFont="1" applyFill="1" applyBorder="1" applyAlignment="1">
      <alignment horizontal="center" vertical="center" wrapText="1"/>
    </xf>
    <xf numFmtId="0" fontId="0" fillId="38" borderId="38" xfId="0" applyFont="1" applyFill="1" applyBorder="1" applyAlignment="1">
      <alignment horizontal="center" vertical="center" wrapText="1"/>
    </xf>
    <xf numFmtId="0" fontId="0" fillId="38" borderId="46" xfId="0" applyFont="1" applyFill="1" applyBorder="1" applyAlignment="1">
      <alignment horizontal="center" vertical="center" wrapText="1"/>
    </xf>
    <xf numFmtId="0" fontId="0" fillId="38" borderId="47" xfId="0" applyFont="1" applyFill="1" applyBorder="1" applyAlignment="1">
      <alignment horizontal="center" vertical="center" wrapText="1"/>
    </xf>
    <xf numFmtId="0" fontId="0" fillId="38" borderId="48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/>
    </xf>
    <xf numFmtId="0" fontId="0" fillId="38" borderId="35" xfId="0" applyFont="1" applyFill="1" applyBorder="1" applyAlignment="1" applyProtection="1">
      <alignment horizontal="center" vertical="center" wrapText="1"/>
      <protection/>
    </xf>
    <xf numFmtId="0" fontId="0" fillId="38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38" borderId="3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8" borderId="38" xfId="0" applyFont="1" applyFill="1" applyBorder="1" applyAlignment="1" applyProtection="1">
      <alignment horizontal="center" vertical="center" wrapText="1"/>
      <protection/>
    </xf>
    <xf numFmtId="0" fontId="0" fillId="38" borderId="47" xfId="0" applyFont="1" applyFill="1" applyBorder="1" applyAlignment="1" applyProtection="1">
      <alignment horizontal="center" vertical="center" wrapText="1"/>
      <protection/>
    </xf>
    <xf numFmtId="0" fontId="0" fillId="38" borderId="49" xfId="0" applyFont="1" applyFill="1" applyBorder="1" applyAlignment="1" applyProtection="1">
      <alignment horizontal="center" vertical="center" wrapText="1"/>
      <protection/>
    </xf>
    <xf numFmtId="0" fontId="0" fillId="38" borderId="50" xfId="0" applyFont="1" applyFill="1" applyBorder="1" applyAlignment="1" applyProtection="1">
      <alignment horizontal="center" vertical="center" wrapText="1"/>
      <protection/>
    </xf>
  </cellXfs>
  <cellStyles count="12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abi" xfId="90"/>
    <cellStyle name="Lietojamais" xfId="91"/>
    <cellStyle name="Linked Cell" xfId="92"/>
    <cellStyle name="Linked Cell 2" xfId="93"/>
    <cellStyle name="Neutral" xfId="94"/>
    <cellStyle name="Neutral 2" xfId="95"/>
    <cellStyle name="Normal 10" xfId="96"/>
    <cellStyle name="Normal 11" xfId="97"/>
    <cellStyle name="Normal 12" xfId="98"/>
    <cellStyle name="Normal 2" xfId="99"/>
    <cellStyle name="Normal 2 2" xfId="100"/>
    <cellStyle name="Normal 2 2 2" xfId="101"/>
    <cellStyle name="Normal 2 3" xfId="102"/>
    <cellStyle name="Normal 2 4" xfId="103"/>
    <cellStyle name="Normal 2_Vidus 5_VS_20120424" xfId="104"/>
    <cellStyle name="Normal 3" xfId="105"/>
    <cellStyle name="Normal 4" xfId="106"/>
    <cellStyle name="Normal 4 2" xfId="107"/>
    <cellStyle name="Normal 5" xfId="108"/>
    <cellStyle name="Normal 6" xfId="109"/>
    <cellStyle name="Normal 6 2" xfId="110"/>
    <cellStyle name="Normal 6_APJOMI CENAS korigeta Vidus iela tame (14.11.2013)" xfId="111"/>
    <cellStyle name="Normal 7" xfId="112"/>
    <cellStyle name="Normal 8" xfId="113"/>
    <cellStyle name="Normal 8 2" xfId="114"/>
    <cellStyle name="Normal 8_APJOMI CENAS korigeta Vidus iela tame (14.11.2013)" xfId="115"/>
    <cellStyle name="Normal 9" xfId="116"/>
    <cellStyle name="Normal_RS_spec_vent_17.05" xfId="117"/>
    <cellStyle name="Normal_Sheet1" xfId="118"/>
    <cellStyle name="Note" xfId="119"/>
    <cellStyle name="Note 2" xfId="120"/>
    <cellStyle name="Output" xfId="121"/>
    <cellStyle name="Output 2" xfId="122"/>
    <cellStyle name="Parastais_Abora-Pasaka" xfId="123"/>
    <cellStyle name="Parasts 5" xfId="124"/>
    <cellStyle name="Percent" xfId="125"/>
    <cellStyle name="Percent 2" xfId="126"/>
    <cellStyle name="Percent 3" xfId="127"/>
    <cellStyle name="Percent 4" xfId="128"/>
    <cellStyle name="Style 1" xfId="129"/>
    <cellStyle name="Style 1 2" xfId="130"/>
    <cellStyle name="Title" xfId="131"/>
    <cellStyle name="Title 2" xfId="132"/>
    <cellStyle name="Total" xfId="133"/>
    <cellStyle name="Total 2" xfId="134"/>
    <cellStyle name="Warning Text" xfId="135"/>
    <cellStyle name="Warning Text 2" xfId="136"/>
    <cellStyle name="Обычный_2009-04-27_PED IESN" xfId="137"/>
    <cellStyle name="Стиль 1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DOTA%20PII,%20Ergeme,%20Tame%20(20.04.20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vn.kopt."/>
      <sheetName val="Kops.2"/>
      <sheetName val="Demont. (2)"/>
      <sheetName val="Griesti (2)"/>
      <sheetName val="Sienas (2)"/>
      <sheetName val="Grīdas (2)"/>
      <sheetName val="Durvis (2)"/>
      <sheetName val="Dazadi (2)"/>
      <sheetName val="EL (2)"/>
      <sheetName val="Ap.Vent (2)"/>
      <sheetName val="UK (2)"/>
      <sheetName val="UAS (2)"/>
    </sheetNames>
    <sheetDataSet>
      <sheetData sheetId="0">
        <row r="9">
          <cell r="A9" t="str">
            <v>Būves nosaukums: Pirmskolas grupas telpu un gaiteņa atjaunošana Ērģemes pamatskolas ēkā</v>
          </cell>
        </row>
        <row r="13">
          <cell r="C13" t="str">
            <v>Tāme sastādīta 2017.gada 21.februārī</v>
          </cell>
        </row>
        <row r="27">
          <cell r="A27" t="str">
            <v>Pārbaudīja: Mikus Dzudzilo, Sert.Nr.20-7063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7"/>
  <sheetViews>
    <sheetView view="pageBreakPreview" zoomScale="85" zoomScaleNormal="85" zoomScaleSheetLayoutView="85" zoomScalePageLayoutView="0" workbookViewId="0" topLeftCell="A1">
      <selection activeCell="A7" sqref="A7:C7"/>
    </sheetView>
  </sheetViews>
  <sheetFormatPr defaultColWidth="11.28125" defaultRowHeight="12.75"/>
  <cols>
    <col min="1" max="1" width="10.421875" style="14" customWidth="1"/>
    <col min="2" max="2" width="45.00390625" style="14" customWidth="1"/>
    <col min="3" max="3" width="22.28125" style="14" customWidth="1"/>
    <col min="4" max="5" width="11.28125" style="13" customWidth="1"/>
    <col min="6" max="6" width="14.57421875" style="13" customWidth="1"/>
    <col min="7" max="16384" width="11.28125" style="13" customWidth="1"/>
  </cols>
  <sheetData>
    <row r="1" ht="12.75">
      <c r="C1" s="14" t="s">
        <v>230</v>
      </c>
    </row>
    <row r="2" spans="1:3" ht="12.75">
      <c r="A2" s="177" t="s">
        <v>231</v>
      </c>
      <c r="B2" s="177"/>
      <c r="C2" s="177"/>
    </row>
    <row r="3" spans="1:3" ht="12.75">
      <c r="A3" s="177" t="s">
        <v>232</v>
      </c>
      <c r="B3" s="177"/>
      <c r="C3" s="177"/>
    </row>
    <row r="4" ht="12.75">
      <c r="C4" s="14" t="s">
        <v>233</v>
      </c>
    </row>
    <row r="5" spans="1:3" ht="12.75">
      <c r="A5" s="177" t="s">
        <v>234</v>
      </c>
      <c r="B5" s="177"/>
      <c r="C5" s="177"/>
    </row>
    <row r="6" spans="1:3" ht="12.75">
      <c r="A6" s="122"/>
      <c r="B6" s="122"/>
      <c r="C6" s="122"/>
    </row>
    <row r="7" spans="1:3" ht="12.75">
      <c r="A7" s="178" t="s">
        <v>235</v>
      </c>
      <c r="B7" s="178"/>
      <c r="C7" s="178"/>
    </row>
    <row r="8" spans="1:3" ht="12.75">
      <c r="A8" s="154"/>
      <c r="B8" s="154"/>
      <c r="C8" s="154"/>
    </row>
    <row r="9" spans="1:3" s="19" customFormat="1" ht="36" customHeight="1">
      <c r="A9" s="179" t="s">
        <v>256</v>
      </c>
      <c r="B9" s="179"/>
      <c r="C9" s="179"/>
    </row>
    <row r="10" ht="12.75">
      <c r="A10" s="3" t="s">
        <v>257</v>
      </c>
    </row>
    <row r="11" ht="12.75">
      <c r="A11" s="5" t="s">
        <v>11</v>
      </c>
    </row>
    <row r="12" ht="12.75">
      <c r="A12" s="3"/>
    </row>
    <row r="13" spans="1:3" ht="12.75">
      <c r="A13" s="3"/>
      <c r="C13" s="7" t="s">
        <v>236</v>
      </c>
    </row>
    <row r="14" spans="1:4" s="19" customFormat="1" ht="36" customHeight="1">
      <c r="A14" s="124" t="s">
        <v>3</v>
      </c>
      <c r="B14" s="124" t="s">
        <v>237</v>
      </c>
      <c r="C14" s="124" t="s">
        <v>238</v>
      </c>
      <c r="D14" s="70"/>
    </row>
    <row r="15" spans="1:3" s="19" customFormat="1" ht="25.5">
      <c r="A15" s="155">
        <v>1</v>
      </c>
      <c r="B15" s="156" t="s">
        <v>258</v>
      </c>
      <c r="C15" s="157"/>
    </row>
    <row r="16" spans="1:5" s="19" customFormat="1" ht="12.75">
      <c r="A16" s="158"/>
      <c r="B16" s="159" t="s">
        <v>224</v>
      </c>
      <c r="C16" s="160"/>
      <c r="D16" s="161"/>
      <c r="E16" s="162"/>
    </row>
    <row r="17" spans="1:3" s="19" customFormat="1" ht="12.75">
      <c r="A17" s="158"/>
      <c r="B17" s="163" t="s">
        <v>254</v>
      </c>
      <c r="C17" s="164"/>
    </row>
    <row r="18" spans="1:3" s="19" customFormat="1" ht="12.75">
      <c r="A18" s="158"/>
      <c r="B18" s="159" t="s">
        <v>224</v>
      </c>
      <c r="C18" s="160"/>
    </row>
    <row r="19" spans="1:6" s="19" customFormat="1" ht="12.75">
      <c r="A19" s="180" t="s">
        <v>239</v>
      </c>
      <c r="B19" s="180"/>
      <c r="C19" s="165"/>
      <c r="F19" s="166"/>
    </row>
    <row r="20" spans="1:3" s="19" customFormat="1" ht="12.75">
      <c r="A20" s="176" t="s">
        <v>240</v>
      </c>
      <c r="B20" s="176"/>
      <c r="C20" s="167"/>
    </row>
    <row r="21" spans="1:3" s="19" customFormat="1" ht="12.75">
      <c r="A21" s="20"/>
      <c r="B21" s="20"/>
      <c r="C21" s="21"/>
    </row>
    <row r="22" spans="1:3" s="19" customFormat="1" ht="12.75">
      <c r="A22" s="20"/>
      <c r="B22" s="20"/>
      <c r="C22" s="21"/>
    </row>
    <row r="23" spans="1:4" s="19" customFormat="1" ht="12.75">
      <c r="A23" s="3"/>
      <c r="B23" s="22"/>
      <c r="C23" s="23"/>
      <c r="D23" s="168"/>
    </row>
    <row r="24" spans="1:6" ht="12.75">
      <c r="A24" s="3"/>
      <c r="C24" s="29"/>
      <c r="F24" s="24"/>
    </row>
    <row r="25" ht="12.75">
      <c r="A25" s="3"/>
    </row>
    <row r="26" spans="1:6" s="14" customFormat="1" ht="12.75">
      <c r="A26" s="30"/>
      <c r="D26" s="13"/>
      <c r="E26" s="13"/>
      <c r="F26" s="13"/>
    </row>
    <row r="27" ht="12.75">
      <c r="A27" s="3" t="s">
        <v>10</v>
      </c>
    </row>
  </sheetData>
  <sheetProtection/>
  <mergeCells count="7">
    <mergeCell ref="A20:B20"/>
    <mergeCell ref="A2:C2"/>
    <mergeCell ref="A3:C3"/>
    <mergeCell ref="A5:C5"/>
    <mergeCell ref="A7:C7"/>
    <mergeCell ref="A9:C9"/>
    <mergeCell ref="A19:B19"/>
  </mergeCells>
  <printOptions horizontalCentered="1"/>
  <pageMargins left="0.748031496062992" right="0.748031496062992" top="1.11" bottom="0.45" header="0.46" footer="0.236220472440945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9"/>
  <sheetViews>
    <sheetView view="pageBreakPreview" zoomScale="85" zoomScaleNormal="85" zoomScaleSheetLayoutView="85" zoomScalePageLayoutView="0" workbookViewId="0" topLeftCell="A1">
      <selection activeCell="A4" sqref="A4:G7"/>
    </sheetView>
  </sheetViews>
  <sheetFormatPr defaultColWidth="9.140625" defaultRowHeight="12.75"/>
  <cols>
    <col min="1" max="1" width="5.140625" style="13" customWidth="1"/>
    <col min="2" max="2" width="5.421875" style="13" customWidth="1"/>
    <col min="3" max="3" width="34.140625" style="13" customWidth="1"/>
    <col min="4" max="4" width="6.57421875" style="14" customWidth="1"/>
    <col min="5" max="5" width="9.57421875" style="13" customWidth="1"/>
    <col min="6" max="6" width="8.8515625" style="13" customWidth="1"/>
    <col min="7" max="7" width="8.7109375" style="13" customWidth="1"/>
    <col min="8" max="8" width="9.421875" style="14" customWidth="1"/>
    <col min="9" max="9" width="9.140625" style="14" customWidth="1"/>
    <col min="10" max="10" width="11.00390625" style="13" customWidth="1"/>
    <col min="11" max="16384" width="9.140625" style="13" customWidth="1"/>
  </cols>
  <sheetData>
    <row r="1" spans="1:9" s="4" customFormat="1" ht="12.75">
      <c r="A1" s="203" t="s">
        <v>186</v>
      </c>
      <c r="B1" s="203"/>
      <c r="C1" s="203"/>
      <c r="D1" s="203"/>
      <c r="E1" s="203"/>
      <c r="F1" s="203"/>
      <c r="G1" s="203"/>
      <c r="H1" s="31"/>
      <c r="I1" s="6"/>
    </row>
    <row r="2" spans="1:9" s="4" customFormat="1" ht="12.75">
      <c r="A2" s="204" t="s">
        <v>45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28"/>
      <c r="B3" s="28"/>
      <c r="C3" s="28"/>
      <c r="D3" s="28"/>
      <c r="E3" s="28"/>
      <c r="F3" s="28"/>
      <c r="G3" s="28"/>
      <c r="H3" s="6"/>
      <c r="I3" s="6"/>
    </row>
    <row r="4" spans="1:9" s="4" customFormat="1" ht="14.25" customHeight="1">
      <c r="A4" s="201" t="s">
        <v>259</v>
      </c>
      <c r="B4" s="201"/>
      <c r="C4" s="201"/>
      <c r="D4" s="201"/>
      <c r="E4" s="201"/>
      <c r="F4" s="201"/>
      <c r="G4" s="201"/>
      <c r="H4" s="6"/>
      <c r="I4" s="6"/>
    </row>
    <row r="5" spans="1:9" s="4" customFormat="1" ht="12.75">
      <c r="A5" s="5" t="s">
        <v>260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261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11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6"/>
      <c r="E8" s="7"/>
      <c r="F8" s="7"/>
      <c r="G8" s="7"/>
      <c r="H8" s="6"/>
      <c r="I8" s="6"/>
    </row>
    <row r="9" spans="1:9" s="4" customFormat="1" ht="12.75">
      <c r="A9" s="4" t="str">
        <f>'Sienas (2)'!$A$9</f>
        <v>Tāme sastādīta 2017.gada tirgus cenās pamatojoties uz tehnisko projektu</v>
      </c>
      <c r="C9" s="3"/>
      <c r="D9" s="6"/>
      <c r="H9" s="6"/>
      <c r="I9" s="6"/>
    </row>
    <row r="10" spans="3:9" s="4" customFormat="1" ht="12.75">
      <c r="C10" s="3"/>
      <c r="D10" s="6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199" t="s">
        <v>3</v>
      </c>
      <c r="B12" s="199" t="s">
        <v>5</v>
      </c>
      <c r="C12" s="205" t="s">
        <v>0</v>
      </c>
      <c r="D12" s="199" t="s">
        <v>1</v>
      </c>
      <c r="E12" s="202" t="s">
        <v>2</v>
      </c>
      <c r="F12" s="199" t="s">
        <v>177</v>
      </c>
      <c r="G12" s="199" t="s">
        <v>178</v>
      </c>
      <c r="H12" s="6"/>
      <c r="I12" s="6"/>
    </row>
    <row r="13" spans="1:9" s="4" customFormat="1" ht="58.5" customHeight="1">
      <c r="A13" s="200"/>
      <c r="B13" s="200"/>
      <c r="C13" s="206"/>
      <c r="D13" s="200"/>
      <c r="E13" s="202"/>
      <c r="F13" s="200"/>
      <c r="G13" s="200"/>
      <c r="H13" s="6"/>
      <c r="I13" s="6"/>
    </row>
    <row r="14" spans="1:10" s="37" customFormat="1" ht="12.75">
      <c r="A14" s="35"/>
      <c r="B14" s="43"/>
      <c r="C14" s="40" t="s">
        <v>59</v>
      </c>
      <c r="D14" s="39"/>
      <c r="E14" s="41"/>
      <c r="F14" s="41"/>
      <c r="G14" s="41"/>
      <c r="H14" s="76"/>
      <c r="I14" s="76"/>
      <c r="J14" s="76"/>
    </row>
    <row r="15" spans="1:10" s="15" customFormat="1" ht="25.5">
      <c r="A15" s="35">
        <v>1</v>
      </c>
      <c r="B15" s="43" t="s">
        <v>42</v>
      </c>
      <c r="C15" s="25" t="s">
        <v>60</v>
      </c>
      <c r="D15" s="26" t="s">
        <v>48</v>
      </c>
      <c r="E15" s="27">
        <v>12</v>
      </c>
      <c r="F15" s="86"/>
      <c r="G15" s="86"/>
      <c r="H15" s="32"/>
      <c r="I15" s="32"/>
      <c r="J15" s="32"/>
    </row>
    <row r="16" spans="1:10" s="15" customFormat="1" ht="25.5">
      <c r="A16" s="18">
        <v>2</v>
      </c>
      <c r="B16" s="43" t="s">
        <v>42</v>
      </c>
      <c r="C16" s="25" t="s">
        <v>61</v>
      </c>
      <c r="D16" s="26" t="s">
        <v>48</v>
      </c>
      <c r="E16" s="27">
        <v>12</v>
      </c>
      <c r="F16" s="86"/>
      <c r="G16" s="86"/>
      <c r="H16" s="32"/>
      <c r="I16" s="32"/>
      <c r="J16" s="32"/>
    </row>
    <row r="17" spans="1:10" s="15" customFormat="1" ht="12.75">
      <c r="A17" s="18">
        <v>3</v>
      </c>
      <c r="B17" s="43" t="s">
        <v>42</v>
      </c>
      <c r="C17" s="25" t="s">
        <v>62</v>
      </c>
      <c r="D17" s="26" t="s">
        <v>48</v>
      </c>
      <c r="E17" s="27">
        <v>1</v>
      </c>
      <c r="F17" s="86"/>
      <c r="G17" s="86"/>
      <c r="H17" s="32"/>
      <c r="I17" s="32"/>
      <c r="J17" s="32"/>
    </row>
    <row r="18" spans="1:10" s="15" customFormat="1" ht="12.75">
      <c r="A18" s="18"/>
      <c r="B18" s="43"/>
      <c r="C18" s="87" t="s">
        <v>63</v>
      </c>
      <c r="D18" s="26"/>
      <c r="E18" s="27"/>
      <c r="F18" s="41"/>
      <c r="G18" s="41"/>
      <c r="H18" s="32"/>
      <c r="I18" s="32"/>
      <c r="J18" s="32"/>
    </row>
    <row r="19" spans="1:10" s="15" customFormat="1" ht="12.75">
      <c r="A19" s="18"/>
      <c r="B19" s="43"/>
      <c r="C19" s="87" t="s">
        <v>64</v>
      </c>
      <c r="D19" s="26"/>
      <c r="E19" s="27"/>
      <c r="F19" s="41"/>
      <c r="G19" s="41"/>
      <c r="H19" s="32"/>
      <c r="I19" s="32"/>
      <c r="J19" s="32"/>
    </row>
    <row r="20" spans="1:10" s="15" customFormat="1" ht="25.5">
      <c r="A20" s="18">
        <v>4</v>
      </c>
      <c r="B20" s="43" t="s">
        <v>42</v>
      </c>
      <c r="C20" s="25" t="s">
        <v>153</v>
      </c>
      <c r="D20" s="26" t="s">
        <v>58</v>
      </c>
      <c r="E20" s="27">
        <v>1</v>
      </c>
      <c r="F20" s="86"/>
      <c r="G20" s="86"/>
      <c r="H20" s="32"/>
      <c r="I20" s="32"/>
      <c r="J20" s="32"/>
    </row>
    <row r="21" spans="1:10" s="37" customFormat="1" ht="25.5">
      <c r="A21" s="18">
        <v>5</v>
      </c>
      <c r="B21" s="43" t="s">
        <v>42</v>
      </c>
      <c r="C21" s="42" t="s">
        <v>154</v>
      </c>
      <c r="D21" s="26" t="s">
        <v>48</v>
      </c>
      <c r="E21" s="27">
        <v>1</v>
      </c>
      <c r="F21" s="86"/>
      <c r="G21" s="86"/>
      <c r="H21" s="32"/>
      <c r="I21" s="32"/>
      <c r="J21" s="32"/>
    </row>
    <row r="22" spans="1:10" s="37" customFormat="1" ht="25.5">
      <c r="A22" s="18">
        <v>6</v>
      </c>
      <c r="B22" s="43" t="s">
        <v>42</v>
      </c>
      <c r="C22" s="42" t="s">
        <v>155</v>
      </c>
      <c r="D22" s="26" t="s">
        <v>58</v>
      </c>
      <c r="E22" s="27">
        <v>1</v>
      </c>
      <c r="F22" s="86"/>
      <c r="G22" s="86"/>
      <c r="H22" s="32"/>
      <c r="I22" s="32"/>
      <c r="J22" s="32"/>
    </row>
    <row r="23" spans="1:10" s="15" customFormat="1" ht="12.75">
      <c r="A23" s="18">
        <v>7</v>
      </c>
      <c r="B23" s="43" t="s">
        <v>42</v>
      </c>
      <c r="C23" s="25" t="s">
        <v>67</v>
      </c>
      <c r="D23" s="26" t="s">
        <v>58</v>
      </c>
      <c r="E23" s="27">
        <v>1</v>
      </c>
      <c r="F23" s="86"/>
      <c r="G23" s="86"/>
      <c r="H23" s="32"/>
      <c r="I23" s="32"/>
      <c r="J23" s="32"/>
    </row>
    <row r="24" spans="1:10" s="15" customFormat="1" ht="12.75">
      <c r="A24" s="18">
        <v>8</v>
      </c>
      <c r="B24" s="43" t="s">
        <v>42</v>
      </c>
      <c r="C24" s="25" t="s">
        <v>62</v>
      </c>
      <c r="D24" s="26" t="s">
        <v>58</v>
      </c>
      <c r="E24" s="27">
        <v>1</v>
      </c>
      <c r="F24" s="86"/>
      <c r="G24" s="86"/>
      <c r="H24" s="32"/>
      <c r="I24" s="32"/>
      <c r="J24" s="32"/>
    </row>
    <row r="25" spans="1:10" s="15" customFormat="1" ht="12.75">
      <c r="A25" s="18"/>
      <c r="B25" s="18"/>
      <c r="C25" s="44"/>
      <c r="D25" s="90"/>
      <c r="E25" s="1"/>
      <c r="F25" s="2"/>
      <c r="G25" s="2"/>
      <c r="H25" s="32"/>
      <c r="I25" s="32"/>
      <c r="J25" s="32"/>
    </row>
    <row r="26" spans="3:9" s="4" customFormat="1" ht="12.75">
      <c r="C26" s="100"/>
      <c r="D26" s="101"/>
      <c r="E26" s="38"/>
      <c r="F26" s="38"/>
      <c r="G26" s="38"/>
      <c r="H26" s="32"/>
      <c r="I26" s="6"/>
    </row>
    <row r="27" spans="1:9" s="4" customFormat="1" ht="12.75">
      <c r="A27" s="8"/>
      <c r="B27" s="8"/>
      <c r="C27" s="7"/>
      <c r="D27" s="7"/>
      <c r="E27" s="7"/>
      <c r="F27" s="7"/>
      <c r="G27" s="7"/>
      <c r="H27" s="32"/>
      <c r="I27" s="6"/>
    </row>
    <row r="28" spans="1:9" s="4" customFormat="1" ht="12.75">
      <c r="A28" s="8"/>
      <c r="B28" s="8"/>
      <c r="C28" s="100"/>
      <c r="D28" s="100"/>
      <c r="E28" s="100"/>
      <c r="F28" s="100"/>
      <c r="G28" s="100"/>
      <c r="H28" s="32"/>
      <c r="I28" s="6"/>
    </row>
    <row r="29" spans="1:8" s="19" customFormat="1" ht="12.75">
      <c r="A29" s="20"/>
      <c r="B29" s="20"/>
      <c r="C29" s="21"/>
      <c r="D29" s="70"/>
      <c r="H29" s="32"/>
    </row>
    <row r="30" spans="1:7" s="95" customFormat="1" ht="28.5" customHeight="1">
      <c r="A30" s="95" t="s">
        <v>8</v>
      </c>
      <c r="B30" s="179" t="s">
        <v>9</v>
      </c>
      <c r="C30" s="179"/>
      <c r="D30" s="179"/>
      <c r="E30" s="179"/>
      <c r="F30" s="179"/>
      <c r="G30" s="179"/>
    </row>
    <row r="31" spans="1:3" s="19" customFormat="1" ht="12.75">
      <c r="A31" s="20"/>
      <c r="B31" s="20"/>
      <c r="C31" s="21"/>
    </row>
    <row r="32" spans="1:3" s="19" customFormat="1" ht="12.75">
      <c r="A32" s="3" t="s">
        <v>4</v>
      </c>
      <c r="B32" s="22"/>
      <c r="C32" s="23"/>
    </row>
    <row r="33" spans="1:9" ht="12.75">
      <c r="A33" s="3"/>
      <c r="B33" s="14"/>
      <c r="C33" s="29"/>
      <c r="D33" s="13"/>
      <c r="F33" s="24"/>
      <c r="H33" s="13"/>
      <c r="I33" s="13"/>
    </row>
    <row r="34" spans="1:9" ht="12.75">
      <c r="A34" s="3"/>
      <c r="B34" s="14"/>
      <c r="C34" s="14"/>
      <c r="D34" s="13"/>
      <c r="H34" s="13"/>
      <c r="I34" s="13"/>
    </row>
    <row r="35" spans="1:6" s="14" customFormat="1" ht="12.75">
      <c r="A35" s="30"/>
      <c r="D35" s="13"/>
      <c r="E35" s="13"/>
      <c r="F35" s="13"/>
    </row>
    <row r="36" spans="1:9" ht="12.75">
      <c r="A36" s="3" t="s">
        <v>10</v>
      </c>
      <c r="B36" s="14"/>
      <c r="C36" s="14"/>
      <c r="D36" s="13"/>
      <c r="H36" s="13"/>
      <c r="I36" s="13"/>
    </row>
    <row r="37" spans="1:9" ht="12.75">
      <c r="A37" s="14"/>
      <c r="B37" s="14"/>
      <c r="C37" s="14"/>
      <c r="H37" s="13"/>
      <c r="I37" s="13"/>
    </row>
    <row r="38" spans="1:9" ht="12.75">
      <c r="A38" s="14"/>
      <c r="B38" s="14"/>
      <c r="C38" s="14"/>
      <c r="H38" s="13"/>
      <c r="I38" s="13"/>
    </row>
    <row r="39" spans="1:9" ht="12.75">
      <c r="A39" s="14"/>
      <c r="B39" s="14"/>
      <c r="C39" s="14"/>
      <c r="H39" s="13"/>
      <c r="I39" s="13"/>
    </row>
  </sheetData>
  <sheetProtection/>
  <mergeCells count="11">
    <mergeCell ref="A1:G1"/>
    <mergeCell ref="A2:G2"/>
    <mergeCell ref="A12:A13"/>
    <mergeCell ref="B12:B13"/>
    <mergeCell ref="C12:C13"/>
    <mergeCell ref="F12:F13"/>
    <mergeCell ref="G12:G13"/>
    <mergeCell ref="A4:G4"/>
    <mergeCell ref="D12:D13"/>
    <mergeCell ref="E12:E13"/>
    <mergeCell ref="B30:G30"/>
  </mergeCells>
  <printOptions horizontalCentered="1"/>
  <pageMargins left="0.748031496062992" right="0.748031496062992" top="1.56496063" bottom="0.560433071" header="0.433070866141732" footer="0.236220472440945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74"/>
  <sheetViews>
    <sheetView view="pageBreakPreview" zoomScale="85" zoomScaleNormal="85" zoomScaleSheetLayoutView="85" zoomScalePageLayoutView="0" workbookViewId="0" topLeftCell="A1">
      <selection activeCell="A4" sqref="A4:G7"/>
    </sheetView>
  </sheetViews>
  <sheetFormatPr defaultColWidth="9.140625" defaultRowHeight="12.75"/>
  <cols>
    <col min="1" max="1" width="5.7109375" style="13" customWidth="1"/>
    <col min="2" max="2" width="5.28125" style="13" customWidth="1"/>
    <col min="3" max="3" width="32.00390625" style="13" customWidth="1"/>
    <col min="4" max="4" width="11.57421875" style="64" customWidth="1"/>
    <col min="5" max="5" width="8.140625" style="13" customWidth="1"/>
    <col min="6" max="6" width="9.57421875" style="13" customWidth="1"/>
    <col min="7" max="7" width="8.7109375" style="13" customWidth="1"/>
    <col min="8" max="8" width="9.8515625" style="13" customWidth="1"/>
    <col min="9" max="9" width="9.421875" style="14" customWidth="1"/>
    <col min="10" max="10" width="9.140625" style="14" customWidth="1"/>
    <col min="11" max="11" width="11.00390625" style="13" customWidth="1"/>
    <col min="12" max="16384" width="9.140625" style="13" customWidth="1"/>
  </cols>
  <sheetData>
    <row r="1" spans="1:10" s="4" customFormat="1" ht="12.75">
      <c r="A1" s="203" t="s">
        <v>187</v>
      </c>
      <c r="B1" s="203"/>
      <c r="C1" s="203"/>
      <c r="D1" s="203"/>
      <c r="E1" s="203"/>
      <c r="F1" s="203"/>
      <c r="G1" s="203"/>
      <c r="H1" s="203"/>
      <c r="I1" s="31"/>
      <c r="J1" s="6"/>
    </row>
    <row r="2" spans="1:10" s="4" customFormat="1" ht="12.75">
      <c r="A2" s="204" t="s">
        <v>7</v>
      </c>
      <c r="B2" s="204"/>
      <c r="C2" s="204"/>
      <c r="D2" s="204"/>
      <c r="E2" s="204"/>
      <c r="F2" s="204"/>
      <c r="G2" s="204"/>
      <c r="H2" s="204"/>
      <c r="I2" s="6"/>
      <c r="J2" s="6"/>
    </row>
    <row r="3" spans="1:10" s="4" customFormat="1" ht="12.75">
      <c r="A3" s="28"/>
      <c r="B3" s="28"/>
      <c r="C3" s="28"/>
      <c r="D3" s="66"/>
      <c r="E3" s="28"/>
      <c r="F3" s="28"/>
      <c r="G3" s="28"/>
      <c r="H3" s="28"/>
      <c r="I3" s="6"/>
      <c r="J3" s="6"/>
    </row>
    <row r="4" spans="1:9" s="4" customFormat="1" ht="15" customHeight="1">
      <c r="A4" s="201" t="s">
        <v>259</v>
      </c>
      <c r="B4" s="201"/>
      <c r="C4" s="201"/>
      <c r="D4" s="201"/>
      <c r="E4" s="201"/>
      <c r="F4" s="201"/>
      <c r="G4" s="201"/>
      <c r="H4" s="6"/>
      <c r="I4" s="6"/>
    </row>
    <row r="5" spans="1:10" s="4" customFormat="1" ht="12.75">
      <c r="A5" s="5" t="s">
        <v>260</v>
      </c>
      <c r="B5" s="5"/>
      <c r="C5" s="6"/>
      <c r="D5" s="7"/>
      <c r="E5" s="7"/>
      <c r="F5" s="7"/>
      <c r="G5" s="7"/>
      <c r="H5" s="7"/>
      <c r="I5" s="6"/>
      <c r="J5" s="6"/>
    </row>
    <row r="6" spans="1:10" s="4" customFormat="1" ht="12.75">
      <c r="A6" s="5" t="s">
        <v>261</v>
      </c>
      <c r="B6" s="5"/>
      <c r="C6" s="6"/>
      <c r="D6" s="7"/>
      <c r="E6" s="7"/>
      <c r="F6" s="7"/>
      <c r="G6" s="7"/>
      <c r="H6" s="7"/>
      <c r="I6" s="6"/>
      <c r="J6" s="6"/>
    </row>
    <row r="7" spans="1:10" s="4" customFormat="1" ht="12.75">
      <c r="A7" s="5" t="s">
        <v>11</v>
      </c>
      <c r="B7" s="5"/>
      <c r="C7" s="6"/>
      <c r="D7" s="7"/>
      <c r="E7" s="7"/>
      <c r="F7" s="7"/>
      <c r="G7" s="7"/>
      <c r="H7" s="7"/>
      <c r="I7" s="6"/>
      <c r="J7" s="6"/>
    </row>
    <row r="8" spans="1:10" s="4" customFormat="1" ht="12.75">
      <c r="A8" s="5"/>
      <c r="B8" s="5"/>
      <c r="C8" s="6"/>
      <c r="D8" s="67"/>
      <c r="E8" s="7"/>
      <c r="F8" s="7"/>
      <c r="G8" s="7"/>
      <c r="H8" s="7"/>
      <c r="I8" s="6"/>
      <c r="J8" s="6"/>
    </row>
    <row r="9" spans="1:10" s="4" customFormat="1" ht="12.75">
      <c r="A9" s="4" t="str">
        <f>'Sienas (2)'!$A$9</f>
        <v>Tāme sastādīta 2017.gada tirgus cenās pamatojoties uz tehnisko projektu</v>
      </c>
      <c r="C9" s="3"/>
      <c r="D9" s="64"/>
      <c r="E9" s="7"/>
      <c r="I9" s="6"/>
      <c r="J9" s="6"/>
    </row>
    <row r="10" spans="3:10" s="4" customFormat="1" ht="12.75">
      <c r="C10" s="3"/>
      <c r="D10" s="64"/>
      <c r="E10" s="7"/>
      <c r="I10" s="6"/>
      <c r="J10" s="6"/>
    </row>
    <row r="11" spans="1:10" s="4" customFormat="1" ht="12.75">
      <c r="A11" s="5"/>
      <c r="B11" s="5"/>
      <c r="C11" s="5"/>
      <c r="D11" s="65"/>
      <c r="E11" s="6"/>
      <c r="I11" s="6"/>
      <c r="J11" s="6"/>
    </row>
    <row r="12" spans="1:10" s="4" customFormat="1" ht="12.75" customHeight="1">
      <c r="A12" s="199" t="s">
        <v>3</v>
      </c>
      <c r="B12" s="199" t="s">
        <v>5</v>
      </c>
      <c r="C12" s="205" t="s">
        <v>0</v>
      </c>
      <c r="D12" s="207"/>
      <c r="E12" s="199" t="s">
        <v>1</v>
      </c>
      <c r="F12" s="202" t="s">
        <v>2</v>
      </c>
      <c r="G12" s="199" t="s">
        <v>177</v>
      </c>
      <c r="H12" s="199" t="s">
        <v>178</v>
      </c>
      <c r="I12" s="6"/>
      <c r="J12" s="6"/>
    </row>
    <row r="13" spans="1:10" s="4" customFormat="1" ht="49.5" customHeight="1">
      <c r="A13" s="200"/>
      <c r="B13" s="200"/>
      <c r="C13" s="206"/>
      <c r="D13" s="208"/>
      <c r="E13" s="200"/>
      <c r="F13" s="202"/>
      <c r="G13" s="200"/>
      <c r="H13" s="200"/>
      <c r="I13" s="6"/>
      <c r="J13" s="6"/>
    </row>
    <row r="14" spans="1:10" s="15" customFormat="1" ht="25.5">
      <c r="A14" s="18"/>
      <c r="B14" s="18"/>
      <c r="C14" s="73" t="s">
        <v>156</v>
      </c>
      <c r="D14" s="88"/>
      <c r="E14" s="34"/>
      <c r="F14" s="74"/>
      <c r="G14" s="74"/>
      <c r="H14" s="74"/>
      <c r="I14" s="32"/>
      <c r="J14" s="32"/>
    </row>
    <row r="15" spans="1:11" s="37" customFormat="1" ht="25.5">
      <c r="A15" s="35">
        <v>1</v>
      </c>
      <c r="B15" s="43" t="s">
        <v>42</v>
      </c>
      <c r="C15" s="42" t="s">
        <v>157</v>
      </c>
      <c r="D15" s="89"/>
      <c r="E15" s="39" t="s">
        <v>43</v>
      </c>
      <c r="F15" s="41">
        <v>1</v>
      </c>
      <c r="G15" s="2"/>
      <c r="H15" s="2"/>
      <c r="I15" s="32"/>
      <c r="J15" s="32"/>
      <c r="K15" s="32"/>
    </row>
    <row r="16" spans="1:11" s="15" customFormat="1" ht="25.5">
      <c r="A16" s="35">
        <v>2</v>
      </c>
      <c r="B16" s="43" t="s">
        <v>42</v>
      </c>
      <c r="C16" s="25" t="s">
        <v>158</v>
      </c>
      <c r="D16" s="90" t="s">
        <v>159</v>
      </c>
      <c r="E16" s="39" t="s">
        <v>43</v>
      </c>
      <c r="F16" s="27">
        <v>1</v>
      </c>
      <c r="G16" s="2"/>
      <c r="H16" s="2"/>
      <c r="I16" s="32"/>
      <c r="J16" s="32"/>
      <c r="K16" s="32"/>
    </row>
    <row r="17" spans="1:11" s="15" customFormat="1" ht="25.5">
      <c r="A17" s="35">
        <v>3</v>
      </c>
      <c r="B17" s="43" t="s">
        <v>42</v>
      </c>
      <c r="C17" s="25" t="s">
        <v>68</v>
      </c>
      <c r="D17" s="90" t="s">
        <v>69</v>
      </c>
      <c r="E17" s="39" t="s">
        <v>52</v>
      </c>
      <c r="F17" s="27">
        <v>16</v>
      </c>
      <c r="G17" s="2"/>
      <c r="H17" s="2"/>
      <c r="I17" s="32"/>
      <c r="J17" s="32"/>
      <c r="K17" s="32"/>
    </row>
    <row r="18" spans="1:11" s="15" customFormat="1" ht="25.5">
      <c r="A18" s="35">
        <v>4</v>
      </c>
      <c r="B18" s="43" t="s">
        <v>42</v>
      </c>
      <c r="C18" s="25" t="s">
        <v>70</v>
      </c>
      <c r="D18" s="90" t="s">
        <v>69</v>
      </c>
      <c r="E18" s="39" t="s">
        <v>52</v>
      </c>
      <c r="F18" s="27">
        <v>18</v>
      </c>
      <c r="G18" s="2"/>
      <c r="H18" s="2"/>
      <c r="I18" s="32"/>
      <c r="J18" s="32"/>
      <c r="K18" s="32"/>
    </row>
    <row r="19" spans="1:11" s="15" customFormat="1" ht="12.75">
      <c r="A19" s="35">
        <v>5</v>
      </c>
      <c r="B19" s="43" t="s">
        <v>42</v>
      </c>
      <c r="C19" s="25" t="s">
        <v>95</v>
      </c>
      <c r="D19" s="90" t="s">
        <v>69</v>
      </c>
      <c r="E19" s="39" t="s">
        <v>44</v>
      </c>
      <c r="F19" s="27">
        <v>7</v>
      </c>
      <c r="G19" s="2"/>
      <c r="H19" s="2"/>
      <c r="I19" s="32"/>
      <c r="J19" s="32"/>
      <c r="K19" s="32"/>
    </row>
    <row r="20" spans="1:11" s="15" customFormat="1" ht="12.75">
      <c r="A20" s="35">
        <v>6</v>
      </c>
      <c r="B20" s="43" t="s">
        <v>42</v>
      </c>
      <c r="C20" s="25" t="s">
        <v>160</v>
      </c>
      <c r="D20" s="90" t="s">
        <v>69</v>
      </c>
      <c r="E20" s="39" t="s">
        <v>44</v>
      </c>
      <c r="F20" s="27">
        <v>2</v>
      </c>
      <c r="G20" s="2"/>
      <c r="H20" s="2"/>
      <c r="I20" s="32"/>
      <c r="J20" s="32"/>
      <c r="K20" s="32"/>
    </row>
    <row r="21" spans="1:11" s="15" customFormat="1" ht="12.75">
      <c r="A21" s="35">
        <v>7</v>
      </c>
      <c r="B21" s="43" t="s">
        <v>42</v>
      </c>
      <c r="C21" s="25" t="s">
        <v>161</v>
      </c>
      <c r="D21" s="90" t="s">
        <v>69</v>
      </c>
      <c r="E21" s="39" t="s">
        <v>44</v>
      </c>
      <c r="F21" s="27">
        <v>1</v>
      </c>
      <c r="G21" s="2"/>
      <c r="H21" s="2"/>
      <c r="I21" s="32"/>
      <c r="J21" s="32"/>
      <c r="K21" s="32"/>
    </row>
    <row r="22" spans="1:11" s="15" customFormat="1" ht="12.75">
      <c r="A22" s="35">
        <v>8</v>
      </c>
      <c r="B22" s="43" t="s">
        <v>42</v>
      </c>
      <c r="C22" s="25" t="s">
        <v>71</v>
      </c>
      <c r="D22" s="90" t="s">
        <v>69</v>
      </c>
      <c r="E22" s="39" t="s">
        <v>44</v>
      </c>
      <c r="F22" s="27">
        <v>9</v>
      </c>
      <c r="G22" s="2"/>
      <c r="H22" s="2"/>
      <c r="I22" s="32"/>
      <c r="J22" s="32"/>
      <c r="K22" s="32"/>
    </row>
    <row r="23" spans="1:11" s="15" customFormat="1" ht="12.75">
      <c r="A23" s="35">
        <v>9</v>
      </c>
      <c r="B23" s="43" t="s">
        <v>42</v>
      </c>
      <c r="C23" s="25" t="s">
        <v>72</v>
      </c>
      <c r="D23" s="90" t="s">
        <v>69</v>
      </c>
      <c r="E23" s="39" t="s">
        <v>44</v>
      </c>
      <c r="F23" s="27">
        <v>8</v>
      </c>
      <c r="G23" s="2"/>
      <c r="H23" s="2"/>
      <c r="I23" s="32"/>
      <c r="J23" s="32"/>
      <c r="K23" s="32"/>
    </row>
    <row r="24" spans="1:11" s="15" customFormat="1" ht="25.5">
      <c r="A24" s="35">
        <v>10</v>
      </c>
      <c r="B24" s="43" t="s">
        <v>42</v>
      </c>
      <c r="C24" s="25" t="s">
        <v>73</v>
      </c>
      <c r="D24" s="90"/>
      <c r="E24" s="39" t="s">
        <v>44</v>
      </c>
      <c r="F24" s="27">
        <v>10</v>
      </c>
      <c r="G24" s="2"/>
      <c r="H24" s="2"/>
      <c r="I24" s="32"/>
      <c r="J24" s="32"/>
      <c r="K24" s="32"/>
    </row>
    <row r="25" spans="1:11" s="15" customFormat="1" ht="12.75">
      <c r="A25" s="35">
        <v>11</v>
      </c>
      <c r="B25" s="43" t="s">
        <v>42</v>
      </c>
      <c r="C25" s="25" t="s">
        <v>74</v>
      </c>
      <c r="D25" s="90"/>
      <c r="E25" s="39" t="s">
        <v>44</v>
      </c>
      <c r="F25" s="27">
        <v>4</v>
      </c>
      <c r="G25" s="2"/>
      <c r="H25" s="2"/>
      <c r="I25" s="32"/>
      <c r="J25" s="32"/>
      <c r="K25" s="32"/>
    </row>
    <row r="26" spans="1:11" s="15" customFormat="1" ht="12.75">
      <c r="A26" s="35">
        <v>12</v>
      </c>
      <c r="B26" s="43" t="s">
        <v>42</v>
      </c>
      <c r="C26" s="42" t="s">
        <v>75</v>
      </c>
      <c r="D26" s="90"/>
      <c r="E26" s="39" t="s">
        <v>44</v>
      </c>
      <c r="F26" s="27">
        <v>2</v>
      </c>
      <c r="G26" s="2"/>
      <c r="H26" s="2"/>
      <c r="I26" s="32"/>
      <c r="J26" s="32"/>
      <c r="K26" s="32"/>
    </row>
    <row r="27" spans="1:11" s="15" customFormat="1" ht="12.75">
      <c r="A27" s="35">
        <v>13</v>
      </c>
      <c r="B27" s="43" t="s">
        <v>42</v>
      </c>
      <c r="C27" s="42" t="s">
        <v>76</v>
      </c>
      <c r="D27" s="90"/>
      <c r="E27" s="39" t="s">
        <v>43</v>
      </c>
      <c r="F27" s="27">
        <v>3</v>
      </c>
      <c r="G27" s="2"/>
      <c r="H27" s="2"/>
      <c r="I27" s="32"/>
      <c r="J27" s="32"/>
      <c r="K27" s="32"/>
    </row>
    <row r="28" spans="1:11" s="15" customFormat="1" ht="25.5">
      <c r="A28" s="35">
        <v>14</v>
      </c>
      <c r="B28" s="43" t="s">
        <v>42</v>
      </c>
      <c r="C28" s="42" t="s">
        <v>123</v>
      </c>
      <c r="D28" s="90"/>
      <c r="E28" s="26" t="s">
        <v>43</v>
      </c>
      <c r="F28" s="27">
        <v>1</v>
      </c>
      <c r="G28" s="2"/>
      <c r="H28" s="2"/>
      <c r="I28" s="32"/>
      <c r="J28" s="32"/>
      <c r="K28" s="32"/>
    </row>
    <row r="29" spans="1:11" s="15" customFormat="1" ht="25.5">
      <c r="A29" s="35">
        <v>15</v>
      </c>
      <c r="B29" s="43" t="s">
        <v>42</v>
      </c>
      <c r="C29" s="42" t="s">
        <v>77</v>
      </c>
      <c r="D29" s="90" t="s">
        <v>78</v>
      </c>
      <c r="E29" s="39" t="s">
        <v>52</v>
      </c>
      <c r="F29" s="27">
        <v>10</v>
      </c>
      <c r="G29" s="2"/>
      <c r="H29" s="2"/>
      <c r="I29" s="32"/>
      <c r="J29" s="32"/>
      <c r="K29" s="32"/>
    </row>
    <row r="30" spans="1:11" s="15" customFormat="1" ht="25.5">
      <c r="A30" s="35">
        <v>16</v>
      </c>
      <c r="B30" s="43" t="s">
        <v>42</v>
      </c>
      <c r="C30" s="42" t="s">
        <v>79</v>
      </c>
      <c r="D30" s="90" t="s">
        <v>78</v>
      </c>
      <c r="E30" s="39" t="s">
        <v>52</v>
      </c>
      <c r="F30" s="27">
        <v>10</v>
      </c>
      <c r="G30" s="2"/>
      <c r="H30" s="2"/>
      <c r="I30" s="32"/>
      <c r="J30" s="32"/>
      <c r="K30" s="32"/>
    </row>
    <row r="31" spans="1:11" s="15" customFormat="1" ht="25.5">
      <c r="A31" s="35">
        <v>17</v>
      </c>
      <c r="B31" s="43" t="s">
        <v>42</v>
      </c>
      <c r="C31" s="42" t="s">
        <v>80</v>
      </c>
      <c r="D31" s="90" t="s">
        <v>78</v>
      </c>
      <c r="E31" s="39" t="s">
        <v>52</v>
      </c>
      <c r="F31" s="27">
        <v>21</v>
      </c>
      <c r="G31" s="2"/>
      <c r="H31" s="2"/>
      <c r="I31" s="32"/>
      <c r="J31" s="32"/>
      <c r="K31" s="32"/>
    </row>
    <row r="32" spans="1:11" s="15" customFormat="1" ht="25.5">
      <c r="A32" s="35">
        <v>18</v>
      </c>
      <c r="B32" s="43" t="s">
        <v>42</v>
      </c>
      <c r="C32" s="42" t="s">
        <v>81</v>
      </c>
      <c r="D32" s="90" t="s">
        <v>65</v>
      </c>
      <c r="E32" s="39" t="s">
        <v>52</v>
      </c>
      <c r="F32" s="27">
        <v>6</v>
      </c>
      <c r="G32" s="2"/>
      <c r="H32" s="2"/>
      <c r="I32" s="32"/>
      <c r="J32" s="32"/>
      <c r="K32" s="32"/>
    </row>
    <row r="33" spans="1:11" s="15" customFormat="1" ht="25.5">
      <c r="A33" s="35">
        <v>19</v>
      </c>
      <c r="B33" s="43" t="s">
        <v>42</v>
      </c>
      <c r="C33" s="42" t="s">
        <v>82</v>
      </c>
      <c r="D33" s="90" t="s">
        <v>65</v>
      </c>
      <c r="E33" s="39" t="s">
        <v>52</v>
      </c>
      <c r="F33" s="27">
        <v>8</v>
      </c>
      <c r="G33" s="2"/>
      <c r="H33" s="2"/>
      <c r="I33" s="32"/>
      <c r="J33" s="32"/>
      <c r="K33" s="32"/>
    </row>
    <row r="34" spans="1:11" s="15" customFormat="1" ht="12.75">
      <c r="A34" s="35">
        <v>20</v>
      </c>
      <c r="B34" s="43" t="s">
        <v>42</v>
      </c>
      <c r="C34" s="42" t="s">
        <v>83</v>
      </c>
      <c r="D34" s="90"/>
      <c r="E34" s="26" t="s">
        <v>43</v>
      </c>
      <c r="F34" s="27">
        <v>1</v>
      </c>
      <c r="G34" s="2"/>
      <c r="H34" s="2"/>
      <c r="I34" s="32"/>
      <c r="J34" s="32"/>
      <c r="K34" s="32"/>
    </row>
    <row r="35" spans="1:11" s="15" customFormat="1" ht="12.75">
      <c r="A35" s="35">
        <v>21</v>
      </c>
      <c r="B35" s="43" t="s">
        <v>42</v>
      </c>
      <c r="C35" s="42" t="s">
        <v>67</v>
      </c>
      <c r="D35" s="90"/>
      <c r="E35" s="26" t="s">
        <v>43</v>
      </c>
      <c r="F35" s="27">
        <v>1</v>
      </c>
      <c r="G35" s="2"/>
      <c r="H35" s="2"/>
      <c r="I35" s="32"/>
      <c r="J35" s="32"/>
      <c r="K35" s="32"/>
    </row>
    <row r="36" spans="1:11" s="15" customFormat="1" ht="25.5">
      <c r="A36" s="35">
        <v>22</v>
      </c>
      <c r="B36" s="43" t="s">
        <v>42</v>
      </c>
      <c r="C36" s="42" t="s">
        <v>84</v>
      </c>
      <c r="D36" s="90"/>
      <c r="E36" s="26" t="s">
        <v>43</v>
      </c>
      <c r="F36" s="27">
        <v>1</v>
      </c>
      <c r="G36" s="2"/>
      <c r="H36" s="2"/>
      <c r="I36" s="32"/>
      <c r="J36" s="32"/>
      <c r="K36" s="32"/>
    </row>
    <row r="37" spans="1:11" s="37" customFormat="1" ht="12.75">
      <c r="A37" s="35">
        <v>23</v>
      </c>
      <c r="B37" s="43" t="s">
        <v>42</v>
      </c>
      <c r="C37" s="42" t="s">
        <v>62</v>
      </c>
      <c r="D37" s="89"/>
      <c r="E37" s="39" t="s">
        <v>43</v>
      </c>
      <c r="F37" s="41">
        <v>1</v>
      </c>
      <c r="G37" s="2"/>
      <c r="H37" s="2"/>
      <c r="I37" s="32"/>
      <c r="J37" s="32"/>
      <c r="K37" s="32"/>
    </row>
    <row r="38" spans="1:11" s="15" customFormat="1" ht="25.5">
      <c r="A38" s="35"/>
      <c r="B38" s="43"/>
      <c r="C38" s="40" t="s">
        <v>162</v>
      </c>
      <c r="D38" s="90"/>
      <c r="E38" s="26"/>
      <c r="F38" s="27"/>
      <c r="G38" s="41"/>
      <c r="H38" s="41"/>
      <c r="I38" s="32"/>
      <c r="J38" s="32"/>
      <c r="K38" s="32"/>
    </row>
    <row r="39" spans="1:11" s="15" customFormat="1" ht="25.5">
      <c r="A39" s="35">
        <v>24</v>
      </c>
      <c r="B39" s="43" t="s">
        <v>42</v>
      </c>
      <c r="C39" s="42" t="s">
        <v>85</v>
      </c>
      <c r="D39" s="90" t="s">
        <v>69</v>
      </c>
      <c r="E39" s="39" t="s">
        <v>52</v>
      </c>
      <c r="F39" s="27">
        <v>4</v>
      </c>
      <c r="G39" s="2"/>
      <c r="H39" s="2"/>
      <c r="I39" s="32"/>
      <c r="J39" s="32"/>
      <c r="K39" s="32"/>
    </row>
    <row r="40" spans="1:11" s="15" customFormat="1" ht="25.5">
      <c r="A40" s="35">
        <v>25</v>
      </c>
      <c r="B40" s="43" t="s">
        <v>42</v>
      </c>
      <c r="C40" s="42" t="s">
        <v>86</v>
      </c>
      <c r="D40" s="90" t="s">
        <v>69</v>
      </c>
      <c r="E40" s="39" t="s">
        <v>52</v>
      </c>
      <c r="F40" s="27">
        <v>52</v>
      </c>
      <c r="G40" s="2"/>
      <c r="H40" s="2"/>
      <c r="I40" s="32"/>
      <c r="J40" s="32"/>
      <c r="K40" s="32"/>
    </row>
    <row r="41" spans="1:11" s="15" customFormat="1" ht="12.75">
      <c r="A41" s="35">
        <v>26</v>
      </c>
      <c r="B41" s="43" t="s">
        <v>42</v>
      </c>
      <c r="C41" s="42" t="s">
        <v>96</v>
      </c>
      <c r="D41" s="90" t="s">
        <v>69</v>
      </c>
      <c r="E41" s="26" t="s">
        <v>44</v>
      </c>
      <c r="F41" s="27">
        <v>9</v>
      </c>
      <c r="G41" s="2"/>
      <c r="H41" s="2"/>
      <c r="I41" s="32"/>
      <c r="J41" s="32"/>
      <c r="K41" s="32"/>
    </row>
    <row r="42" spans="1:11" s="15" customFormat="1" ht="12.75">
      <c r="A42" s="35">
        <v>27</v>
      </c>
      <c r="B42" s="43" t="s">
        <v>42</v>
      </c>
      <c r="C42" s="42" t="s">
        <v>87</v>
      </c>
      <c r="D42" s="90" t="s">
        <v>69</v>
      </c>
      <c r="E42" s="26" t="s">
        <v>44</v>
      </c>
      <c r="F42" s="27">
        <v>18</v>
      </c>
      <c r="G42" s="2"/>
      <c r="H42" s="2"/>
      <c r="I42" s="32"/>
      <c r="J42" s="32"/>
      <c r="K42" s="32"/>
    </row>
    <row r="43" spans="1:11" s="15" customFormat="1" ht="12.75">
      <c r="A43" s="35">
        <v>28</v>
      </c>
      <c r="B43" s="43" t="s">
        <v>42</v>
      </c>
      <c r="C43" s="42" t="s">
        <v>89</v>
      </c>
      <c r="D43" s="90"/>
      <c r="E43" s="26" t="s">
        <v>44</v>
      </c>
      <c r="F43" s="27">
        <v>2</v>
      </c>
      <c r="G43" s="2"/>
      <c r="H43" s="2"/>
      <c r="I43" s="32"/>
      <c r="J43" s="32"/>
      <c r="K43" s="32"/>
    </row>
    <row r="44" spans="1:11" s="15" customFormat="1" ht="12.75">
      <c r="A44" s="35">
        <v>29</v>
      </c>
      <c r="B44" s="43" t="s">
        <v>42</v>
      </c>
      <c r="C44" s="42" t="s">
        <v>91</v>
      </c>
      <c r="D44" s="90"/>
      <c r="E44" s="26" t="s">
        <v>43</v>
      </c>
      <c r="F44" s="27">
        <v>1</v>
      </c>
      <c r="G44" s="2"/>
      <c r="H44" s="2"/>
      <c r="I44" s="32"/>
      <c r="J44" s="32"/>
      <c r="K44" s="32"/>
    </row>
    <row r="45" spans="1:11" s="15" customFormat="1" ht="12.75">
      <c r="A45" s="35">
        <v>30</v>
      </c>
      <c r="B45" s="43" t="s">
        <v>42</v>
      </c>
      <c r="C45" s="42" t="s">
        <v>92</v>
      </c>
      <c r="D45" s="90"/>
      <c r="E45" s="26" t="s">
        <v>44</v>
      </c>
      <c r="F45" s="27">
        <v>2</v>
      </c>
      <c r="G45" s="2"/>
      <c r="H45" s="2"/>
      <c r="I45" s="32"/>
      <c r="J45" s="32"/>
      <c r="K45" s="32"/>
    </row>
    <row r="46" spans="1:11" s="15" customFormat="1" ht="12.75">
      <c r="A46" s="35">
        <v>31</v>
      </c>
      <c r="B46" s="43" t="s">
        <v>42</v>
      </c>
      <c r="C46" s="42" t="s">
        <v>163</v>
      </c>
      <c r="D46" s="90"/>
      <c r="E46" s="26" t="s">
        <v>44</v>
      </c>
      <c r="F46" s="27">
        <v>2</v>
      </c>
      <c r="G46" s="2"/>
      <c r="H46" s="2"/>
      <c r="I46" s="32"/>
      <c r="J46" s="32"/>
      <c r="K46" s="32"/>
    </row>
    <row r="47" spans="1:11" s="15" customFormat="1" ht="12.75">
      <c r="A47" s="35">
        <v>32</v>
      </c>
      <c r="B47" s="43" t="s">
        <v>42</v>
      </c>
      <c r="C47" s="42" t="s">
        <v>88</v>
      </c>
      <c r="D47" s="90"/>
      <c r="E47" s="26" t="s">
        <v>44</v>
      </c>
      <c r="F47" s="27">
        <v>4</v>
      </c>
      <c r="G47" s="2"/>
      <c r="H47" s="2"/>
      <c r="I47" s="32"/>
      <c r="J47" s="32"/>
      <c r="K47" s="32"/>
    </row>
    <row r="48" spans="1:11" s="15" customFormat="1" ht="25.5">
      <c r="A48" s="35">
        <v>33</v>
      </c>
      <c r="B48" s="43" t="s">
        <v>42</v>
      </c>
      <c r="C48" s="42" t="s">
        <v>90</v>
      </c>
      <c r="D48" s="90"/>
      <c r="E48" s="26" t="s">
        <v>43</v>
      </c>
      <c r="F48" s="27">
        <v>2</v>
      </c>
      <c r="G48" s="2"/>
      <c r="H48" s="2"/>
      <c r="I48" s="32"/>
      <c r="J48" s="32"/>
      <c r="K48" s="32"/>
    </row>
    <row r="49" spans="1:11" s="15" customFormat="1" ht="38.25">
      <c r="A49" s="35">
        <v>34</v>
      </c>
      <c r="B49" s="43" t="s">
        <v>42</v>
      </c>
      <c r="C49" s="42" t="s">
        <v>164</v>
      </c>
      <c r="D49" s="90"/>
      <c r="E49" s="26" t="s">
        <v>43</v>
      </c>
      <c r="F49" s="27">
        <v>1</v>
      </c>
      <c r="G49" s="2"/>
      <c r="H49" s="2"/>
      <c r="I49" s="32"/>
      <c r="J49" s="32"/>
      <c r="K49" s="32"/>
    </row>
    <row r="50" spans="1:11" s="15" customFormat="1" ht="38.25">
      <c r="A50" s="35">
        <v>35</v>
      </c>
      <c r="B50" s="43" t="s">
        <v>42</v>
      </c>
      <c r="C50" s="42" t="s">
        <v>165</v>
      </c>
      <c r="D50" s="90"/>
      <c r="E50" s="26" t="s">
        <v>43</v>
      </c>
      <c r="F50" s="27">
        <v>1</v>
      </c>
      <c r="G50" s="2"/>
      <c r="H50" s="2"/>
      <c r="I50" s="32"/>
      <c r="J50" s="32"/>
      <c r="K50" s="32"/>
    </row>
    <row r="51" spans="1:11" s="15" customFormat="1" ht="25.5">
      <c r="A51" s="35">
        <v>36</v>
      </c>
      <c r="B51" s="43" t="s">
        <v>42</v>
      </c>
      <c r="C51" s="42" t="s">
        <v>166</v>
      </c>
      <c r="D51" s="90"/>
      <c r="E51" s="26" t="s">
        <v>43</v>
      </c>
      <c r="F51" s="27">
        <v>1</v>
      </c>
      <c r="G51" s="2"/>
      <c r="H51" s="2"/>
      <c r="I51" s="32"/>
      <c r="J51" s="32"/>
      <c r="K51" s="32"/>
    </row>
    <row r="52" spans="1:11" s="15" customFormat="1" ht="25.5">
      <c r="A52" s="35">
        <v>37</v>
      </c>
      <c r="B52" s="43" t="s">
        <v>42</v>
      </c>
      <c r="C52" s="42" t="s">
        <v>167</v>
      </c>
      <c r="D52" s="90"/>
      <c r="E52" s="26" t="s">
        <v>43</v>
      </c>
      <c r="F52" s="27">
        <v>2</v>
      </c>
      <c r="G52" s="2"/>
      <c r="H52" s="2"/>
      <c r="I52" s="32"/>
      <c r="J52" s="32"/>
      <c r="K52" s="32"/>
    </row>
    <row r="53" spans="1:11" s="15" customFormat="1" ht="25.5">
      <c r="A53" s="35">
        <v>38</v>
      </c>
      <c r="B53" s="43" t="s">
        <v>42</v>
      </c>
      <c r="C53" s="42" t="s">
        <v>168</v>
      </c>
      <c r="D53" s="90"/>
      <c r="E53" s="26" t="s">
        <v>43</v>
      </c>
      <c r="F53" s="27">
        <v>1</v>
      </c>
      <c r="G53" s="2"/>
      <c r="H53" s="2"/>
      <c r="I53" s="32"/>
      <c r="J53" s="32"/>
      <c r="K53" s="32"/>
    </row>
    <row r="54" spans="1:11" s="15" customFormat="1" ht="25.5">
      <c r="A54" s="35">
        <v>39</v>
      </c>
      <c r="B54" s="43" t="s">
        <v>42</v>
      </c>
      <c r="C54" s="42" t="s">
        <v>93</v>
      </c>
      <c r="D54" s="90"/>
      <c r="E54" s="26" t="s">
        <v>44</v>
      </c>
      <c r="F54" s="27">
        <v>2</v>
      </c>
      <c r="G54" s="2"/>
      <c r="H54" s="2"/>
      <c r="I54" s="32"/>
      <c r="J54" s="32"/>
      <c r="K54" s="32"/>
    </row>
    <row r="55" spans="1:11" s="15" customFormat="1" ht="25.5">
      <c r="A55" s="35">
        <v>40</v>
      </c>
      <c r="B55" s="43" t="s">
        <v>42</v>
      </c>
      <c r="C55" s="42" t="s">
        <v>169</v>
      </c>
      <c r="D55" s="90"/>
      <c r="E55" s="26" t="s">
        <v>43</v>
      </c>
      <c r="F55" s="27">
        <v>1</v>
      </c>
      <c r="G55" s="2"/>
      <c r="H55" s="2"/>
      <c r="I55" s="32"/>
      <c r="J55" s="32"/>
      <c r="K55" s="32"/>
    </row>
    <row r="56" spans="1:11" s="15" customFormat="1" ht="25.5">
      <c r="A56" s="35">
        <v>41</v>
      </c>
      <c r="B56" s="43" t="s">
        <v>42</v>
      </c>
      <c r="C56" s="25" t="s">
        <v>94</v>
      </c>
      <c r="D56" s="69"/>
      <c r="E56" s="26" t="s">
        <v>66</v>
      </c>
      <c r="F56" s="27">
        <v>2.5</v>
      </c>
      <c r="G56" s="2"/>
      <c r="H56" s="2"/>
      <c r="I56" s="32"/>
      <c r="J56" s="32"/>
      <c r="K56" s="32"/>
    </row>
    <row r="57" spans="1:11" s="15" customFormat="1" ht="12.75">
      <c r="A57" s="35">
        <v>42</v>
      </c>
      <c r="B57" s="43" t="s">
        <v>42</v>
      </c>
      <c r="C57" s="25" t="s">
        <v>176</v>
      </c>
      <c r="D57" s="69"/>
      <c r="E57" s="26" t="s">
        <v>66</v>
      </c>
      <c r="F57" s="27">
        <v>1.5</v>
      </c>
      <c r="G57" s="2"/>
      <c r="H57" s="2"/>
      <c r="I57" s="32"/>
      <c r="J57" s="32"/>
      <c r="K57" s="32"/>
    </row>
    <row r="58" spans="1:11" s="15" customFormat="1" ht="12.75">
      <c r="A58" s="35">
        <v>43</v>
      </c>
      <c r="B58" s="43" t="s">
        <v>42</v>
      </c>
      <c r="C58" s="25" t="s">
        <v>83</v>
      </c>
      <c r="D58" s="90"/>
      <c r="E58" s="26" t="s">
        <v>43</v>
      </c>
      <c r="F58" s="27">
        <v>1</v>
      </c>
      <c r="G58" s="2"/>
      <c r="H58" s="2"/>
      <c r="I58" s="32"/>
      <c r="J58" s="32"/>
      <c r="K58" s="32"/>
    </row>
    <row r="59" spans="1:11" s="15" customFormat="1" ht="12.75">
      <c r="A59" s="35">
        <v>44</v>
      </c>
      <c r="B59" s="43" t="s">
        <v>42</v>
      </c>
      <c r="C59" s="25" t="s">
        <v>62</v>
      </c>
      <c r="D59" s="90"/>
      <c r="E59" s="26" t="s">
        <v>43</v>
      </c>
      <c r="F59" s="27">
        <v>1</v>
      </c>
      <c r="G59" s="2"/>
      <c r="H59" s="2"/>
      <c r="I59" s="32"/>
      <c r="J59" s="32"/>
      <c r="K59" s="32"/>
    </row>
    <row r="60" spans="1:10" s="15" customFormat="1" ht="12.75">
      <c r="A60" s="18"/>
      <c r="B60" s="18"/>
      <c r="C60" s="44"/>
      <c r="D60" s="90"/>
      <c r="E60" s="1"/>
      <c r="F60" s="2"/>
      <c r="G60" s="2"/>
      <c r="H60" s="2"/>
      <c r="I60" s="32"/>
      <c r="J60" s="32"/>
    </row>
    <row r="61" spans="3:9" s="4" customFormat="1" ht="12.75">
      <c r="C61" s="100"/>
      <c r="D61" s="101"/>
      <c r="E61" s="38"/>
      <c r="F61" s="38"/>
      <c r="G61" s="38"/>
      <c r="H61" s="6"/>
      <c r="I61" s="6"/>
    </row>
    <row r="62" spans="1:9" s="4" customFormat="1" ht="12.75">
      <c r="A62" s="8"/>
      <c r="B62" s="8"/>
      <c r="C62" s="7"/>
      <c r="D62" s="7"/>
      <c r="E62" s="7"/>
      <c r="F62" s="7"/>
      <c r="G62" s="7"/>
      <c r="H62" s="6"/>
      <c r="I62" s="6"/>
    </row>
    <row r="63" spans="1:9" s="4" customFormat="1" ht="12.75">
      <c r="A63" s="8"/>
      <c r="B63" s="8"/>
      <c r="C63" s="100"/>
      <c r="D63" s="100"/>
      <c r="E63" s="100"/>
      <c r="F63" s="100"/>
      <c r="G63" s="100"/>
      <c r="H63" s="33"/>
      <c r="I63" s="6"/>
    </row>
    <row r="64" spans="1:4" s="19" customFormat="1" ht="12.75">
      <c r="A64" s="20"/>
      <c r="B64" s="20"/>
      <c r="C64" s="21"/>
      <c r="D64" s="68"/>
    </row>
    <row r="65" spans="1:7" s="95" customFormat="1" ht="28.5" customHeight="1">
      <c r="A65" s="95" t="s">
        <v>8</v>
      </c>
      <c r="B65" s="179" t="s">
        <v>9</v>
      </c>
      <c r="C65" s="179"/>
      <c r="D65" s="179"/>
      <c r="E65" s="179"/>
      <c r="F65" s="179"/>
      <c r="G65" s="179"/>
    </row>
    <row r="66" spans="1:3" s="19" customFormat="1" ht="12.75">
      <c r="A66" s="20"/>
      <c r="B66" s="20"/>
      <c r="C66" s="21"/>
    </row>
    <row r="67" spans="1:3" s="19" customFormat="1" ht="12.75">
      <c r="A67" s="3" t="s">
        <v>4</v>
      </c>
      <c r="B67" s="22"/>
      <c r="C67" s="23"/>
    </row>
    <row r="68" spans="1:10" ht="12.75">
      <c r="A68" s="3"/>
      <c r="B68" s="14"/>
      <c r="C68" s="29"/>
      <c r="D68" s="13"/>
      <c r="F68" s="24"/>
      <c r="I68" s="13"/>
      <c r="J68" s="13"/>
    </row>
    <row r="69" spans="1:10" ht="12.75">
      <c r="A69" s="3"/>
      <c r="B69" s="14"/>
      <c r="C69" s="14"/>
      <c r="D69" s="13"/>
      <c r="I69" s="13"/>
      <c r="J69" s="13"/>
    </row>
    <row r="70" spans="1:6" s="14" customFormat="1" ht="12.75">
      <c r="A70" s="30"/>
      <c r="D70" s="13"/>
      <c r="E70" s="13"/>
      <c r="F70" s="13"/>
    </row>
    <row r="71" spans="1:10" ht="12.75">
      <c r="A71" s="3" t="s">
        <v>10</v>
      </c>
      <c r="B71" s="14"/>
      <c r="C71" s="14"/>
      <c r="D71" s="13"/>
      <c r="I71" s="13"/>
      <c r="J71" s="13"/>
    </row>
    <row r="72" spans="1:10" ht="12.75">
      <c r="A72" s="14"/>
      <c r="B72" s="14"/>
      <c r="C72" s="14"/>
      <c r="I72" s="13"/>
      <c r="J72" s="13"/>
    </row>
    <row r="73" spans="1:10" ht="12.75">
      <c r="A73" s="14"/>
      <c r="B73" s="14"/>
      <c r="C73" s="14"/>
      <c r="I73" s="13"/>
      <c r="J73" s="13"/>
    </row>
    <row r="74" spans="1:10" ht="12.75">
      <c r="A74" s="14"/>
      <c r="B74" s="14"/>
      <c r="C74" s="14"/>
      <c r="I74" s="13"/>
      <c r="J74" s="13"/>
    </row>
  </sheetData>
  <sheetProtection/>
  <mergeCells count="11">
    <mergeCell ref="A1:H1"/>
    <mergeCell ref="A2:H2"/>
    <mergeCell ref="A12:A13"/>
    <mergeCell ref="B12:B13"/>
    <mergeCell ref="C12:D13"/>
    <mergeCell ref="G12:G13"/>
    <mergeCell ref="H12:H13"/>
    <mergeCell ref="A4:G4"/>
    <mergeCell ref="E12:E13"/>
    <mergeCell ref="F12:F13"/>
    <mergeCell ref="B65:G65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9"/>
  <sheetViews>
    <sheetView view="pageBreakPreview" zoomScale="85" zoomScaleNormal="85" zoomScaleSheetLayoutView="85" zoomScalePageLayoutView="0" workbookViewId="0" topLeftCell="A1">
      <selection activeCell="A4" sqref="A4:G7"/>
    </sheetView>
  </sheetViews>
  <sheetFormatPr defaultColWidth="9.140625" defaultRowHeight="12.75"/>
  <cols>
    <col min="1" max="2" width="4.57421875" style="13" customWidth="1"/>
    <col min="3" max="3" width="35.57421875" style="13" customWidth="1"/>
    <col min="4" max="4" width="8.140625" style="13" customWidth="1"/>
    <col min="5" max="5" width="9.57421875" style="13" customWidth="1"/>
    <col min="6" max="6" width="7.8515625" style="13" customWidth="1"/>
    <col min="7" max="7" width="8.8515625" style="13" customWidth="1"/>
    <col min="8" max="8" width="12.140625" style="14" customWidth="1"/>
    <col min="9" max="9" width="9.140625" style="14" customWidth="1"/>
    <col min="10" max="10" width="11.00390625" style="13" customWidth="1"/>
    <col min="11" max="16384" width="9.140625" style="13" customWidth="1"/>
  </cols>
  <sheetData>
    <row r="1" spans="1:9" s="4" customFormat="1" ht="12.75">
      <c r="A1" s="203" t="s">
        <v>188</v>
      </c>
      <c r="B1" s="203"/>
      <c r="C1" s="203"/>
      <c r="D1" s="203"/>
      <c r="E1" s="203"/>
      <c r="F1" s="203"/>
      <c r="G1" s="203"/>
      <c r="H1" s="31"/>
      <c r="I1" s="6"/>
    </row>
    <row r="2" spans="1:9" s="4" customFormat="1" ht="12.75">
      <c r="A2" s="204" t="s">
        <v>46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28"/>
      <c r="B3" s="28"/>
      <c r="C3" s="28"/>
      <c r="D3" s="28"/>
      <c r="E3" s="28"/>
      <c r="F3" s="28"/>
      <c r="G3" s="28"/>
      <c r="H3" s="6"/>
      <c r="I3" s="6"/>
    </row>
    <row r="4" spans="1:9" s="4" customFormat="1" ht="14.25" customHeight="1">
      <c r="A4" s="201" t="s">
        <v>259</v>
      </c>
      <c r="B4" s="201"/>
      <c r="C4" s="201"/>
      <c r="D4" s="201"/>
      <c r="E4" s="201"/>
      <c r="F4" s="201"/>
      <c r="G4" s="201"/>
      <c r="H4" s="6"/>
      <c r="I4" s="6"/>
    </row>
    <row r="5" spans="1:9" s="4" customFormat="1" ht="12.75">
      <c r="A5" s="5" t="s">
        <v>260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261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11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tr">
        <f>'Sienas (2)'!$A$9</f>
        <v>Tāme sastādīta 2017.gada tirgus cenās pamatojoties uz tehnisko projektu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199" t="s">
        <v>3</v>
      </c>
      <c r="B12" s="199" t="s">
        <v>5</v>
      </c>
      <c r="C12" s="205" t="s">
        <v>0</v>
      </c>
      <c r="D12" s="199" t="s">
        <v>1</v>
      </c>
      <c r="E12" s="202" t="s">
        <v>2</v>
      </c>
      <c r="F12" s="199" t="s">
        <v>177</v>
      </c>
      <c r="G12" s="199" t="s">
        <v>178</v>
      </c>
      <c r="H12" s="6"/>
      <c r="I12" s="6"/>
    </row>
    <row r="13" spans="1:9" s="4" customFormat="1" ht="57.75" customHeight="1">
      <c r="A13" s="200"/>
      <c r="B13" s="200"/>
      <c r="C13" s="206"/>
      <c r="D13" s="200"/>
      <c r="E13" s="202"/>
      <c r="F13" s="200"/>
      <c r="G13" s="200"/>
      <c r="H13" s="6"/>
      <c r="I13" s="6"/>
    </row>
    <row r="14" spans="1:9" s="37" customFormat="1" ht="12.75">
      <c r="A14" s="35"/>
      <c r="B14" s="43"/>
      <c r="C14" s="57"/>
      <c r="D14" s="55"/>
      <c r="E14" s="36"/>
      <c r="F14" s="36"/>
      <c r="G14" s="36"/>
      <c r="H14" s="56"/>
      <c r="I14" s="56"/>
    </row>
    <row r="15" spans="1:10" s="92" customFormat="1" ht="25.5">
      <c r="A15" s="35">
        <v>1</v>
      </c>
      <c r="B15" s="43" t="s">
        <v>42</v>
      </c>
      <c r="C15" s="72" t="s">
        <v>47</v>
      </c>
      <c r="D15" s="39" t="s">
        <v>48</v>
      </c>
      <c r="E15" s="41">
        <v>8</v>
      </c>
      <c r="F15" s="2"/>
      <c r="G15" s="2"/>
      <c r="H15" s="91"/>
      <c r="I15" s="91"/>
      <c r="J15" s="91"/>
    </row>
    <row r="16" spans="1:10" s="92" customFormat="1" ht="25.5">
      <c r="A16" s="35">
        <v>2</v>
      </c>
      <c r="B16" s="43" t="s">
        <v>42</v>
      </c>
      <c r="C16" s="72" t="s">
        <v>49</v>
      </c>
      <c r="D16" s="39" t="s">
        <v>48</v>
      </c>
      <c r="E16" s="27">
        <v>8</v>
      </c>
      <c r="F16" s="2"/>
      <c r="G16" s="2"/>
      <c r="H16" s="91"/>
      <c r="I16" s="91"/>
      <c r="J16" s="91"/>
    </row>
    <row r="17" spans="1:10" s="93" customFormat="1" ht="25.5">
      <c r="A17" s="35">
        <v>3</v>
      </c>
      <c r="B17" s="43" t="s">
        <v>42</v>
      </c>
      <c r="C17" s="72" t="s">
        <v>50</v>
      </c>
      <c r="D17" s="39" t="s">
        <v>48</v>
      </c>
      <c r="E17" s="27">
        <v>8</v>
      </c>
      <c r="F17" s="2"/>
      <c r="G17" s="2"/>
      <c r="H17" s="91"/>
      <c r="I17" s="91"/>
      <c r="J17" s="91"/>
    </row>
    <row r="18" spans="1:10" s="93" customFormat="1" ht="25.5">
      <c r="A18" s="35">
        <v>4</v>
      </c>
      <c r="B18" s="43" t="s">
        <v>42</v>
      </c>
      <c r="C18" s="106" t="s">
        <v>195</v>
      </c>
      <c r="D18" s="39" t="s">
        <v>48</v>
      </c>
      <c r="E18" s="41">
        <v>2</v>
      </c>
      <c r="F18" s="2"/>
      <c r="G18" s="2"/>
      <c r="H18" s="91"/>
      <c r="I18" s="91"/>
      <c r="J18" s="91"/>
    </row>
    <row r="19" spans="1:10" s="93" customFormat="1" ht="25.5">
      <c r="A19" s="35">
        <v>5</v>
      </c>
      <c r="B19" s="43" t="s">
        <v>42</v>
      </c>
      <c r="C19" s="72" t="s">
        <v>51</v>
      </c>
      <c r="D19" s="39" t="s">
        <v>52</v>
      </c>
      <c r="E19" s="27">
        <v>150</v>
      </c>
      <c r="F19" s="2"/>
      <c r="G19" s="2"/>
      <c r="H19" s="91"/>
      <c r="I19" s="91"/>
      <c r="J19" s="91"/>
    </row>
    <row r="20" spans="1:10" s="93" customFormat="1" ht="25.5">
      <c r="A20" s="35">
        <v>6</v>
      </c>
      <c r="B20" s="43" t="s">
        <v>42</v>
      </c>
      <c r="C20" s="72" t="s">
        <v>53</v>
      </c>
      <c r="D20" s="39" t="s">
        <v>52</v>
      </c>
      <c r="E20" s="27">
        <v>70</v>
      </c>
      <c r="F20" s="2"/>
      <c r="G20" s="2"/>
      <c r="H20" s="91"/>
      <c r="I20" s="91"/>
      <c r="J20" s="91"/>
    </row>
    <row r="21" spans="1:10" s="93" customFormat="1" ht="25.5">
      <c r="A21" s="35">
        <v>7</v>
      </c>
      <c r="B21" s="43" t="s">
        <v>42</v>
      </c>
      <c r="C21" s="72" t="s">
        <v>54</v>
      </c>
      <c r="D21" s="39" t="s">
        <v>48</v>
      </c>
      <c r="E21" s="27">
        <v>20</v>
      </c>
      <c r="F21" s="2"/>
      <c r="G21" s="2"/>
      <c r="H21" s="91"/>
      <c r="I21" s="91"/>
      <c r="J21" s="91"/>
    </row>
    <row r="22" spans="1:10" s="93" customFormat="1" ht="38.25">
      <c r="A22" s="35">
        <v>8</v>
      </c>
      <c r="B22" s="43" t="s">
        <v>42</v>
      </c>
      <c r="C22" s="72" t="s">
        <v>55</v>
      </c>
      <c r="D22" s="39" t="s">
        <v>48</v>
      </c>
      <c r="E22" s="27">
        <v>2</v>
      </c>
      <c r="F22" s="2"/>
      <c r="G22" s="2"/>
      <c r="H22" s="91"/>
      <c r="I22" s="91"/>
      <c r="J22" s="91"/>
    </row>
    <row r="23" spans="1:10" s="93" customFormat="1" ht="25.5">
      <c r="A23" s="35">
        <v>9</v>
      </c>
      <c r="B23" s="43" t="s">
        <v>42</v>
      </c>
      <c r="C23" s="72" t="s">
        <v>56</v>
      </c>
      <c r="D23" s="39" t="s">
        <v>48</v>
      </c>
      <c r="E23" s="27">
        <v>1</v>
      </c>
      <c r="F23" s="2"/>
      <c r="G23" s="2"/>
      <c r="H23" s="91"/>
      <c r="I23" s="91"/>
      <c r="J23" s="91"/>
    </row>
    <row r="24" spans="1:10" s="93" customFormat="1" ht="25.5">
      <c r="A24" s="35">
        <v>10</v>
      </c>
      <c r="B24" s="43" t="s">
        <v>42</v>
      </c>
      <c r="C24" s="72" t="s">
        <v>57</v>
      </c>
      <c r="D24" s="39" t="s">
        <v>58</v>
      </c>
      <c r="E24" s="27">
        <v>1</v>
      </c>
      <c r="F24" s="2"/>
      <c r="G24" s="2"/>
      <c r="H24" s="91"/>
      <c r="I24" s="91"/>
      <c r="J24" s="91"/>
    </row>
    <row r="25" spans="1:9" s="15" customFormat="1" ht="12.75">
      <c r="A25" s="96"/>
      <c r="B25" s="96"/>
      <c r="C25" s="97"/>
      <c r="D25" s="98"/>
      <c r="E25" s="99"/>
      <c r="F25" s="99"/>
      <c r="G25" s="99"/>
      <c r="H25" s="32"/>
      <c r="I25" s="32"/>
    </row>
    <row r="26" spans="3:9" s="4" customFormat="1" ht="12.75">
      <c r="C26" s="100"/>
      <c r="D26" s="101"/>
      <c r="E26" s="38"/>
      <c r="F26" s="38"/>
      <c r="G26" s="38"/>
      <c r="H26" s="6"/>
      <c r="I26" s="6"/>
    </row>
    <row r="27" spans="1:9" s="4" customFormat="1" ht="12.75">
      <c r="A27" s="8"/>
      <c r="B27" s="8"/>
      <c r="C27" s="7"/>
      <c r="D27" s="7"/>
      <c r="E27" s="7"/>
      <c r="F27" s="7"/>
      <c r="G27" s="7"/>
      <c r="H27" s="6"/>
      <c r="I27" s="6"/>
    </row>
    <row r="28" spans="1:9" s="4" customFormat="1" ht="12.75">
      <c r="A28" s="8"/>
      <c r="B28" s="8"/>
      <c r="C28" s="100"/>
      <c r="D28" s="100"/>
      <c r="E28" s="100"/>
      <c r="F28" s="100"/>
      <c r="G28" s="100"/>
      <c r="H28" s="33"/>
      <c r="I28" s="6"/>
    </row>
    <row r="29" spans="1:3" s="19" customFormat="1" ht="12.75">
      <c r="A29" s="20"/>
      <c r="B29" s="20"/>
      <c r="C29" s="21"/>
    </row>
    <row r="30" spans="1:7" s="95" customFormat="1" ht="28.5" customHeight="1">
      <c r="A30" s="95" t="s">
        <v>8</v>
      </c>
      <c r="B30" s="179" t="s">
        <v>9</v>
      </c>
      <c r="C30" s="179"/>
      <c r="D30" s="179"/>
      <c r="E30" s="179"/>
      <c r="F30" s="179"/>
      <c r="G30" s="179"/>
    </row>
    <row r="31" spans="1:3" s="19" customFormat="1" ht="12.75">
      <c r="A31" s="20"/>
      <c r="B31" s="20"/>
      <c r="C31" s="21"/>
    </row>
    <row r="32" spans="1:3" s="19" customFormat="1" ht="12.75">
      <c r="A32" s="3" t="s">
        <v>4</v>
      </c>
      <c r="B32" s="22"/>
      <c r="C32" s="23"/>
    </row>
    <row r="33" spans="1:9" ht="12.75">
      <c r="A33" s="3"/>
      <c r="B33" s="14"/>
      <c r="C33" s="29"/>
      <c r="F33" s="24"/>
      <c r="H33" s="13"/>
      <c r="I33" s="13"/>
    </row>
    <row r="34" spans="1:9" ht="12.75">
      <c r="A34" s="3"/>
      <c r="B34" s="14"/>
      <c r="C34" s="14"/>
      <c r="H34" s="13"/>
      <c r="I34" s="13"/>
    </row>
    <row r="35" spans="1:6" s="14" customFormat="1" ht="12.75">
      <c r="A35" s="30"/>
      <c r="D35" s="13"/>
      <c r="E35" s="13"/>
      <c r="F35" s="13"/>
    </row>
    <row r="36" spans="1:9" ht="12.75">
      <c r="A36" s="3" t="s">
        <v>10</v>
      </c>
      <c r="B36" s="14"/>
      <c r="C36" s="14"/>
      <c r="H36" s="13"/>
      <c r="I36" s="13"/>
    </row>
    <row r="37" spans="1:9" ht="12.75">
      <c r="A37" s="14"/>
      <c r="B37" s="14"/>
      <c r="C37" s="14"/>
      <c r="H37" s="13"/>
      <c r="I37" s="13"/>
    </row>
    <row r="38" spans="1:9" ht="12.75">
      <c r="A38" s="14"/>
      <c r="B38" s="14"/>
      <c r="C38" s="14"/>
      <c r="H38" s="13"/>
      <c r="I38" s="13"/>
    </row>
    <row r="39" spans="1:9" ht="12.75">
      <c r="A39" s="14"/>
      <c r="B39" s="14"/>
      <c r="C39" s="14"/>
      <c r="H39" s="13"/>
      <c r="I39" s="13"/>
    </row>
  </sheetData>
  <sheetProtection/>
  <mergeCells count="11">
    <mergeCell ref="A1:G1"/>
    <mergeCell ref="A2:G2"/>
    <mergeCell ref="A12:A13"/>
    <mergeCell ref="B12:B13"/>
    <mergeCell ref="C12:C13"/>
    <mergeCell ref="F12:F13"/>
    <mergeCell ref="G12:G13"/>
    <mergeCell ref="A4:G4"/>
    <mergeCell ref="D12:D13"/>
    <mergeCell ref="E12:E13"/>
    <mergeCell ref="B30:G30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K57"/>
  <sheetViews>
    <sheetView tabSelected="1" view="pageBreakPreview" zoomScale="85" zoomScaleNormal="85" zoomScaleSheetLayoutView="85" zoomScalePageLayoutView="0" workbookViewId="0" topLeftCell="A1">
      <selection activeCell="A7" sqref="A7"/>
    </sheetView>
  </sheetViews>
  <sheetFormatPr defaultColWidth="11.28125" defaultRowHeight="12.75"/>
  <cols>
    <col min="1" max="2" width="6.57421875" style="4" customWidth="1"/>
    <col min="3" max="3" width="32.8515625" style="4" customWidth="1"/>
    <col min="4" max="4" width="8.8515625" style="4" customWidth="1"/>
    <col min="5" max="5" width="19.28125" style="4" customWidth="1"/>
    <col min="6" max="7" width="22.00390625" style="4" customWidth="1"/>
    <col min="8" max="9" width="17.8515625" style="4" customWidth="1"/>
    <col min="10" max="16384" width="11.28125" style="4" customWidth="1"/>
  </cols>
  <sheetData>
    <row r="2" spans="1:9" ht="15">
      <c r="A2" s="189" t="s">
        <v>211</v>
      </c>
      <c r="B2" s="189"/>
      <c r="C2" s="189"/>
      <c r="D2" s="189"/>
      <c r="E2" s="189"/>
      <c r="F2" s="189"/>
      <c r="G2" s="189"/>
      <c r="H2" s="189"/>
      <c r="I2" s="189"/>
    </row>
    <row r="3" spans="1:9" ht="15">
      <c r="A3" s="189" t="s">
        <v>212</v>
      </c>
      <c r="B3" s="189"/>
      <c r="C3" s="189"/>
      <c r="D3" s="189"/>
      <c r="E3" s="189"/>
      <c r="F3" s="189"/>
      <c r="G3" s="189"/>
      <c r="H3" s="189"/>
      <c r="I3" s="189"/>
    </row>
    <row r="4" spans="1:9" ht="12.75">
      <c r="A4" s="190" t="s">
        <v>213</v>
      </c>
      <c r="B4" s="190"/>
      <c r="C4" s="190"/>
      <c r="D4" s="190"/>
      <c r="E4" s="190"/>
      <c r="F4" s="190"/>
      <c r="G4" s="190"/>
      <c r="H4" s="190"/>
      <c r="I4" s="190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12.75" customHeight="1">
      <c r="A7" s="5" t="str">
        <f>'[1]Buvn.kopt.'!A9</f>
        <v>Būves nosaukums: Pirmskolas grupas telpu un gaiteņa atjaunošana Ērģemes pamatskolas ēkā</v>
      </c>
      <c r="B7" s="5"/>
      <c r="C7" s="112"/>
      <c r="D7" s="112"/>
      <c r="E7" s="112"/>
      <c r="F7" s="112"/>
      <c r="G7" s="112"/>
      <c r="H7" s="112"/>
      <c r="I7" s="112"/>
    </row>
    <row r="8" spans="1:9" ht="12.75" customHeight="1">
      <c r="A8" s="5" t="s">
        <v>129</v>
      </c>
      <c r="B8" s="5"/>
      <c r="C8" s="112"/>
      <c r="D8" s="112"/>
      <c r="E8" s="112"/>
      <c r="F8" s="112"/>
      <c r="G8" s="112"/>
      <c r="H8" s="112"/>
      <c r="I8" s="112"/>
    </row>
    <row r="9" spans="1:9" ht="12.75">
      <c r="A9" s="5" t="s">
        <v>12</v>
      </c>
      <c r="B9" s="5"/>
      <c r="C9" s="12"/>
      <c r="D9" s="12"/>
      <c r="E9" s="12"/>
      <c r="F9" s="12"/>
      <c r="G9" s="12"/>
      <c r="H9" s="12"/>
      <c r="I9" s="12"/>
    </row>
    <row r="10" spans="1:9" ht="12.75">
      <c r="A10" s="5" t="s">
        <v>11</v>
      </c>
      <c r="B10" s="5"/>
      <c r="C10" s="113"/>
      <c r="D10" s="113"/>
      <c r="E10" s="113"/>
      <c r="F10" s="113"/>
      <c r="G10" s="113"/>
      <c r="H10" s="113"/>
      <c r="I10" s="113"/>
    </row>
    <row r="11" spans="1:9" ht="12.75">
      <c r="A11" s="114"/>
      <c r="B11" s="114"/>
      <c r="C11" s="114"/>
      <c r="D11" s="114"/>
      <c r="E11" s="114"/>
      <c r="F11" s="114"/>
      <c r="G11" s="114"/>
      <c r="H11" s="114"/>
      <c r="I11" s="114"/>
    </row>
    <row r="12" spans="1:9" ht="12.75">
      <c r="A12" s="115"/>
      <c r="B12" s="115"/>
      <c r="C12" s="116" t="s">
        <v>214</v>
      </c>
      <c r="D12" s="116"/>
      <c r="E12" s="117">
        <f>E35</f>
        <v>0</v>
      </c>
      <c r="F12" s="6"/>
      <c r="G12" s="6"/>
      <c r="H12" s="6"/>
      <c r="I12" s="6"/>
    </row>
    <row r="13" spans="1:9" ht="12.75">
      <c r="A13" s="115"/>
      <c r="B13" s="115"/>
      <c r="C13" s="116" t="s">
        <v>215</v>
      </c>
      <c r="D13" s="116"/>
      <c r="E13" s="117">
        <f>I30</f>
        <v>0</v>
      </c>
      <c r="F13" s="6"/>
      <c r="G13" s="6"/>
      <c r="H13" s="6"/>
      <c r="I13" s="6"/>
    </row>
    <row r="14" spans="1:9" s="121" customFormat="1" ht="12.75">
      <c r="A14" s="118"/>
      <c r="B14" s="118"/>
      <c r="C14" s="38"/>
      <c r="D14" s="38"/>
      <c r="E14" s="119"/>
      <c r="F14" s="120"/>
      <c r="G14" s="120"/>
      <c r="H14" s="120"/>
      <c r="I14" s="120"/>
    </row>
    <row r="15" spans="7:10" ht="12.75">
      <c r="G15" s="115"/>
      <c r="I15" s="122" t="str">
        <f>'[1]Buvn.kopt.'!$C$13</f>
        <v>Tāme sastādīta 2017.gada 21.februārī</v>
      </c>
      <c r="J15" s="123"/>
    </row>
    <row r="16" spans="1:10" ht="12.75" customHeight="1">
      <c r="A16" s="191" t="s">
        <v>3</v>
      </c>
      <c r="B16" s="192" t="s">
        <v>216</v>
      </c>
      <c r="C16" s="194" t="s">
        <v>217</v>
      </c>
      <c r="D16" s="195"/>
      <c r="E16" s="191" t="s">
        <v>218</v>
      </c>
      <c r="F16" s="198" t="s">
        <v>219</v>
      </c>
      <c r="G16" s="198"/>
      <c r="H16" s="198"/>
      <c r="I16" s="198"/>
      <c r="J16" s="125"/>
    </row>
    <row r="17" spans="1:10" s="120" customFormat="1" ht="45" customHeight="1">
      <c r="A17" s="191"/>
      <c r="B17" s="193"/>
      <c r="C17" s="196"/>
      <c r="D17" s="197"/>
      <c r="E17" s="191"/>
      <c r="F17" s="124" t="s">
        <v>220</v>
      </c>
      <c r="G17" s="124" t="s">
        <v>221</v>
      </c>
      <c r="H17" s="126" t="s">
        <v>222</v>
      </c>
      <c r="I17" s="126" t="s">
        <v>223</v>
      </c>
      <c r="J17" s="127"/>
    </row>
    <row r="18" spans="1:9" s="132" customFormat="1" ht="12.75">
      <c r="A18" s="128"/>
      <c r="B18" s="129"/>
      <c r="C18" s="129"/>
      <c r="D18" s="130"/>
      <c r="E18" s="128"/>
      <c r="F18" s="128"/>
      <c r="G18" s="128"/>
      <c r="H18" s="131"/>
      <c r="I18" s="131"/>
    </row>
    <row r="19" spans="1:11" s="132" customFormat="1" ht="12.75">
      <c r="A19" s="50">
        <v>1</v>
      </c>
      <c r="B19" s="50">
        <v>1.1</v>
      </c>
      <c r="C19" s="187" t="s">
        <v>119</v>
      </c>
      <c r="D19" s="188"/>
      <c r="E19" s="133"/>
      <c r="F19" s="49"/>
      <c r="G19" s="49"/>
      <c r="H19" s="49"/>
      <c r="I19" s="49"/>
      <c r="J19" s="134"/>
      <c r="K19" s="135"/>
    </row>
    <row r="20" spans="1:11" s="132" customFormat="1" ht="12.75">
      <c r="A20" s="50">
        <v>2</v>
      </c>
      <c r="B20" s="50">
        <v>1.2</v>
      </c>
      <c r="C20" s="187" t="s">
        <v>100</v>
      </c>
      <c r="D20" s="188"/>
      <c r="E20" s="133"/>
      <c r="F20" s="49"/>
      <c r="G20" s="49"/>
      <c r="H20" s="49"/>
      <c r="I20" s="49"/>
      <c r="J20" s="134"/>
      <c r="K20" s="135"/>
    </row>
    <row r="21" spans="1:11" s="132" customFormat="1" ht="12.75">
      <c r="A21" s="50">
        <v>3</v>
      </c>
      <c r="B21" s="50">
        <v>1.3</v>
      </c>
      <c r="C21" s="187" t="s">
        <v>103</v>
      </c>
      <c r="D21" s="188"/>
      <c r="E21" s="133"/>
      <c r="F21" s="49"/>
      <c r="G21" s="49"/>
      <c r="H21" s="49"/>
      <c r="I21" s="49"/>
      <c r="J21" s="134"/>
      <c r="K21" s="135"/>
    </row>
    <row r="22" spans="1:11" s="132" customFormat="1" ht="12.75">
      <c r="A22" s="50">
        <v>4</v>
      </c>
      <c r="B22" s="50">
        <v>1.4</v>
      </c>
      <c r="C22" s="187" t="s">
        <v>116</v>
      </c>
      <c r="D22" s="188"/>
      <c r="E22" s="133"/>
      <c r="F22" s="136"/>
      <c r="G22" s="136"/>
      <c r="H22" s="136"/>
      <c r="I22" s="136"/>
      <c r="J22" s="134"/>
      <c r="K22" s="135"/>
    </row>
    <row r="23" spans="1:11" s="132" customFormat="1" ht="12.75">
      <c r="A23" s="50">
        <v>5</v>
      </c>
      <c r="B23" s="50">
        <v>1.5</v>
      </c>
      <c r="C23" s="187" t="s">
        <v>97</v>
      </c>
      <c r="D23" s="188"/>
      <c r="E23" s="133"/>
      <c r="F23" s="136"/>
      <c r="G23" s="136"/>
      <c r="H23" s="136"/>
      <c r="I23" s="136"/>
      <c r="J23" s="134"/>
      <c r="K23" s="135"/>
    </row>
    <row r="24" spans="1:11" s="132" customFormat="1" ht="12.75">
      <c r="A24" s="50">
        <v>6</v>
      </c>
      <c r="B24" s="50">
        <v>1.6</v>
      </c>
      <c r="C24" s="187" t="s">
        <v>124</v>
      </c>
      <c r="D24" s="188"/>
      <c r="E24" s="133"/>
      <c r="F24" s="136"/>
      <c r="G24" s="136"/>
      <c r="H24" s="136"/>
      <c r="I24" s="136"/>
      <c r="J24" s="134"/>
      <c r="K24" s="135"/>
    </row>
    <row r="25" spans="1:11" s="132" customFormat="1" ht="12.75">
      <c r="A25" s="50">
        <v>7</v>
      </c>
      <c r="B25" s="137">
        <v>1.7</v>
      </c>
      <c r="C25" s="58" t="s">
        <v>6</v>
      </c>
      <c r="D25" s="138"/>
      <c r="E25" s="133"/>
      <c r="F25" s="49"/>
      <c r="G25" s="49"/>
      <c r="H25" s="49"/>
      <c r="I25" s="49"/>
      <c r="J25" s="134"/>
      <c r="K25" s="135"/>
    </row>
    <row r="26" spans="1:11" s="132" customFormat="1" ht="12.75">
      <c r="A26" s="50">
        <v>8</v>
      </c>
      <c r="B26" s="137">
        <v>1.8</v>
      </c>
      <c r="C26" s="58" t="s">
        <v>45</v>
      </c>
      <c r="D26" s="138"/>
      <c r="E26" s="133"/>
      <c r="F26" s="49"/>
      <c r="G26" s="49"/>
      <c r="H26" s="49"/>
      <c r="I26" s="49"/>
      <c r="J26" s="134"/>
      <c r="K26" s="135"/>
    </row>
    <row r="27" spans="1:11" s="132" customFormat="1" ht="12.75">
      <c r="A27" s="50">
        <v>9</v>
      </c>
      <c r="B27" s="139">
        <v>1.9</v>
      </c>
      <c r="C27" s="58" t="s">
        <v>7</v>
      </c>
      <c r="D27" s="138"/>
      <c r="E27" s="133"/>
      <c r="F27" s="136"/>
      <c r="G27" s="136"/>
      <c r="H27" s="136"/>
      <c r="I27" s="136"/>
      <c r="J27" s="134"/>
      <c r="K27" s="135"/>
    </row>
    <row r="28" spans="1:11" s="132" customFormat="1" ht="25.5">
      <c r="A28" s="50">
        <v>10</v>
      </c>
      <c r="B28" s="140">
        <v>1.1</v>
      </c>
      <c r="C28" s="58" t="s">
        <v>46</v>
      </c>
      <c r="D28" s="138"/>
      <c r="E28" s="133"/>
      <c r="F28" s="136"/>
      <c r="G28" s="136"/>
      <c r="H28" s="136"/>
      <c r="I28" s="136"/>
      <c r="J28" s="134"/>
      <c r="K28" s="135"/>
    </row>
    <row r="29" spans="1:10" s="146" customFormat="1" ht="12.75">
      <c r="A29" s="141"/>
      <c r="B29" s="142"/>
      <c r="C29" s="143"/>
      <c r="D29" s="144"/>
      <c r="E29" s="145"/>
      <c r="F29" s="145"/>
      <c r="G29" s="145"/>
      <c r="H29" s="145"/>
      <c r="I29" s="145"/>
      <c r="J29" s="134"/>
    </row>
    <row r="30" spans="1:10" ht="12.75">
      <c r="A30" s="186" t="s">
        <v>224</v>
      </c>
      <c r="B30" s="186"/>
      <c r="C30" s="186"/>
      <c r="D30" s="147"/>
      <c r="E30" s="148"/>
      <c r="F30" s="148"/>
      <c r="G30" s="148"/>
      <c r="H30" s="148"/>
      <c r="I30" s="148"/>
      <c r="J30" s="149"/>
    </row>
    <row r="31" spans="1:5" ht="12.75">
      <c r="A31" s="181" t="s">
        <v>225</v>
      </c>
      <c r="B31" s="181"/>
      <c r="C31" s="181"/>
      <c r="D31" s="150"/>
      <c r="E31" s="151"/>
    </row>
    <row r="32" spans="1:5" ht="12.75">
      <c r="A32" s="182" t="s">
        <v>226</v>
      </c>
      <c r="B32" s="182"/>
      <c r="C32" s="182"/>
      <c r="D32" s="152"/>
      <c r="E32" s="151"/>
    </row>
    <row r="33" spans="1:7" ht="12.75">
      <c r="A33" s="183" t="s">
        <v>227</v>
      </c>
      <c r="B33" s="184"/>
      <c r="C33" s="185"/>
      <c r="D33" s="150"/>
      <c r="E33" s="151"/>
      <c r="G33" s="63"/>
    </row>
    <row r="34" spans="1:7" ht="12.75">
      <c r="A34" s="181" t="s">
        <v>228</v>
      </c>
      <c r="B34" s="181"/>
      <c r="C34" s="181"/>
      <c r="D34" s="147"/>
      <c r="E34" s="151"/>
      <c r="G34" s="63"/>
    </row>
    <row r="35" spans="1:10" ht="12.75">
      <c r="A35" s="186" t="s">
        <v>229</v>
      </c>
      <c r="B35" s="186"/>
      <c r="C35" s="186"/>
      <c r="D35" s="147"/>
      <c r="E35" s="148"/>
      <c r="G35" s="153"/>
      <c r="J35" s="149"/>
    </row>
    <row r="36" spans="1:3" s="19" customFormat="1" ht="12.75">
      <c r="A36" s="20"/>
      <c r="B36" s="20"/>
      <c r="C36" s="21"/>
    </row>
    <row r="37" spans="1:3" s="19" customFormat="1" ht="12.75">
      <c r="A37" s="20"/>
      <c r="B37" s="20"/>
      <c r="C37" s="21"/>
    </row>
    <row r="38" spans="1:3" s="19" customFormat="1" ht="12.75">
      <c r="A38" s="20"/>
      <c r="B38" s="20"/>
      <c r="C38" s="21"/>
    </row>
    <row r="39" spans="1:3" s="19" customFormat="1" ht="12.75">
      <c r="A39" s="3"/>
      <c r="B39" s="22"/>
      <c r="C39" s="23"/>
    </row>
    <row r="40" spans="1:6" s="13" customFormat="1" ht="12.75">
      <c r="A40" s="3"/>
      <c r="B40" s="14"/>
      <c r="C40" s="29"/>
      <c r="F40" s="24"/>
    </row>
    <row r="41" spans="1:3" s="13" customFormat="1" ht="12.75">
      <c r="A41" s="3"/>
      <c r="B41" s="14"/>
      <c r="C41" s="14"/>
    </row>
    <row r="42" spans="1:6" s="14" customFormat="1" ht="12.75">
      <c r="A42" s="30"/>
      <c r="D42" s="13"/>
      <c r="E42" s="13"/>
      <c r="F42" s="13"/>
    </row>
    <row r="43" spans="1:3" s="13" customFormat="1" ht="12.75">
      <c r="A43" s="3" t="str">
        <f>'[1]Buvn.kopt.'!$A$27</f>
        <v>Pārbaudīja: Mikus Dzudzilo, Sert.Nr.20-7063</v>
      </c>
      <c r="B43" s="14"/>
      <c r="C43" s="14"/>
    </row>
    <row r="44" spans="1:3" s="13" customFormat="1" ht="12.75">
      <c r="A44" s="14"/>
      <c r="B44" s="14"/>
      <c r="C44" s="14"/>
    </row>
    <row r="45" spans="1:3" s="13" customFormat="1" ht="12.75">
      <c r="A45" s="14"/>
      <c r="B45" s="14"/>
      <c r="C45" s="14"/>
    </row>
    <row r="46" spans="1:3" s="13" customFormat="1" ht="12.75">
      <c r="A46" s="14"/>
      <c r="B46" s="14"/>
      <c r="C46" s="14"/>
    </row>
    <row r="47" spans="1:2" ht="12.75">
      <c r="A47" s="9"/>
      <c r="B47" s="9"/>
    </row>
    <row r="49" spans="1:2" ht="12.75">
      <c r="A49" s="9"/>
      <c r="B49" s="9"/>
    </row>
    <row r="50" spans="1:2" ht="12.75">
      <c r="A50" s="9"/>
      <c r="B50" s="9"/>
    </row>
    <row r="51" spans="1:2" ht="12.75">
      <c r="A51" s="9"/>
      <c r="B51" s="9"/>
    </row>
    <row r="57" spans="1:2" ht="12.75">
      <c r="A57" s="30"/>
      <c r="B57" s="30"/>
    </row>
  </sheetData>
  <sheetProtection/>
  <mergeCells count="20">
    <mergeCell ref="A30:C30"/>
    <mergeCell ref="A2:I2"/>
    <mergeCell ref="A3:I3"/>
    <mergeCell ref="A4:I4"/>
    <mergeCell ref="A16:A17"/>
    <mergeCell ref="B16:B17"/>
    <mergeCell ref="C16:D17"/>
    <mergeCell ref="E16:E17"/>
    <mergeCell ref="F16:I16"/>
    <mergeCell ref="C19:D19"/>
    <mergeCell ref="A31:C31"/>
    <mergeCell ref="A32:C32"/>
    <mergeCell ref="A33:C33"/>
    <mergeCell ref="A34:C34"/>
    <mergeCell ref="A35:C35"/>
    <mergeCell ref="C20:D20"/>
    <mergeCell ref="C21:D21"/>
    <mergeCell ref="C22:D22"/>
    <mergeCell ref="C23:D23"/>
    <mergeCell ref="C24:D24"/>
  </mergeCells>
  <printOptions horizontalCentered="1"/>
  <pageMargins left="0.748031496062992" right="0.748031496062992" top="1.11" bottom="0.45" header="0.46" footer="0.23622047244094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9"/>
  <sheetViews>
    <sheetView view="pageBreakPreview" zoomScale="85" zoomScaleNormal="85" zoomScaleSheetLayoutView="85" zoomScalePageLayoutView="0" workbookViewId="0" topLeftCell="A1">
      <selection activeCell="A4" sqref="A4:G7"/>
    </sheetView>
  </sheetViews>
  <sheetFormatPr defaultColWidth="9.140625" defaultRowHeight="12.75"/>
  <cols>
    <col min="1" max="1" width="4.57421875" style="13" customWidth="1"/>
    <col min="2" max="2" width="5.421875" style="13" customWidth="1"/>
    <col min="3" max="3" width="47.7109375" style="13" customWidth="1"/>
    <col min="4" max="4" width="7.00390625" style="13" customWidth="1"/>
    <col min="5" max="5" width="7.57421875" style="13" customWidth="1"/>
    <col min="6" max="6" width="8.8515625" style="13" customWidth="1"/>
    <col min="7" max="7" width="8.00390625" style="13" customWidth="1"/>
    <col min="8" max="8" width="9.421875" style="14" customWidth="1"/>
    <col min="9" max="9" width="9.140625" style="14" customWidth="1"/>
    <col min="10" max="10" width="11.00390625" style="13" customWidth="1"/>
    <col min="11" max="16384" width="9.140625" style="13" customWidth="1"/>
  </cols>
  <sheetData>
    <row r="1" spans="1:9" s="4" customFormat="1" ht="12.75">
      <c r="A1" s="203" t="s">
        <v>179</v>
      </c>
      <c r="B1" s="203"/>
      <c r="C1" s="203"/>
      <c r="D1" s="203"/>
      <c r="E1" s="203"/>
      <c r="F1" s="203"/>
      <c r="G1" s="203"/>
      <c r="H1" s="31"/>
      <c r="I1" s="6"/>
    </row>
    <row r="2" spans="1:9" s="4" customFormat="1" ht="12.75">
      <c r="A2" s="204" t="s">
        <v>119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28"/>
      <c r="B3" s="28"/>
      <c r="C3" s="28"/>
      <c r="D3" s="28"/>
      <c r="E3" s="28"/>
      <c r="F3" s="28"/>
      <c r="G3" s="28"/>
      <c r="H3" s="6"/>
      <c r="I3" s="6"/>
    </row>
    <row r="4" spans="1:9" s="4" customFormat="1" ht="16.5" customHeight="1">
      <c r="A4" s="201" t="s">
        <v>259</v>
      </c>
      <c r="B4" s="201"/>
      <c r="C4" s="201"/>
      <c r="D4" s="201"/>
      <c r="E4" s="201"/>
      <c r="F4" s="201"/>
      <c r="G4" s="201"/>
      <c r="H4" s="6"/>
      <c r="I4" s="6"/>
    </row>
    <row r="5" spans="1:9" s="4" customFormat="1" ht="12.75">
      <c r="A5" s="5" t="s">
        <v>260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261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11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">
        <v>13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199" t="s">
        <v>3</v>
      </c>
      <c r="B12" s="199" t="s">
        <v>5</v>
      </c>
      <c r="C12" s="199" t="s">
        <v>0</v>
      </c>
      <c r="D12" s="199" t="s">
        <v>1</v>
      </c>
      <c r="E12" s="202" t="s">
        <v>2</v>
      </c>
      <c r="F12" s="199" t="s">
        <v>177</v>
      </c>
      <c r="G12" s="199" t="s">
        <v>178</v>
      </c>
      <c r="H12" s="6"/>
      <c r="I12" s="6"/>
    </row>
    <row r="13" spans="1:9" s="4" customFormat="1" ht="53.25" customHeight="1">
      <c r="A13" s="200"/>
      <c r="B13" s="200"/>
      <c r="C13" s="200"/>
      <c r="D13" s="200"/>
      <c r="E13" s="202"/>
      <c r="F13" s="200"/>
      <c r="G13" s="200"/>
      <c r="H13" s="6"/>
      <c r="I13" s="6"/>
    </row>
    <row r="14" spans="1:9" s="15" customFormat="1" ht="12.75">
      <c r="A14" s="18"/>
      <c r="B14" s="18"/>
      <c r="C14" s="78"/>
      <c r="D14" s="34"/>
      <c r="E14" s="74"/>
      <c r="F14" s="74"/>
      <c r="G14" s="74"/>
      <c r="H14" s="32"/>
      <c r="I14" s="32"/>
    </row>
    <row r="15" spans="1:10" s="15" customFormat="1" ht="12.75">
      <c r="A15" s="18">
        <v>1</v>
      </c>
      <c r="B15" s="43" t="s">
        <v>42</v>
      </c>
      <c r="C15" s="84" t="s">
        <v>120</v>
      </c>
      <c r="D15" s="1" t="s">
        <v>66</v>
      </c>
      <c r="E15" s="36">
        <v>17.85</v>
      </c>
      <c r="F15" s="2"/>
      <c r="G15" s="2"/>
      <c r="H15" s="32"/>
      <c r="I15" s="32"/>
      <c r="J15" s="32"/>
    </row>
    <row r="16" spans="1:10" s="15" customFormat="1" ht="25.5">
      <c r="A16" s="18">
        <v>2</v>
      </c>
      <c r="B16" s="169" t="s">
        <v>42</v>
      </c>
      <c r="C16" s="25" t="s">
        <v>196</v>
      </c>
      <c r="D16" s="26" t="s">
        <v>58</v>
      </c>
      <c r="E16" s="27">
        <v>3</v>
      </c>
      <c r="F16" s="2"/>
      <c r="G16" s="2"/>
      <c r="H16" s="32"/>
      <c r="I16" s="32"/>
      <c r="J16" s="32"/>
    </row>
    <row r="17" spans="1:10" s="15" customFormat="1" ht="12.75">
      <c r="A17" s="18">
        <v>3</v>
      </c>
      <c r="B17" s="169" t="s">
        <v>42</v>
      </c>
      <c r="C17" s="170" t="s">
        <v>197</v>
      </c>
      <c r="D17" s="26" t="s">
        <v>198</v>
      </c>
      <c r="E17" s="27">
        <v>53.05</v>
      </c>
      <c r="F17" s="2"/>
      <c r="G17" s="2"/>
      <c r="H17" s="32"/>
      <c r="I17" s="32"/>
      <c r="J17" s="32"/>
    </row>
    <row r="18" spans="1:10" s="15" customFormat="1" ht="12.75">
      <c r="A18" s="18">
        <v>4</v>
      </c>
      <c r="B18" s="169" t="s">
        <v>42</v>
      </c>
      <c r="C18" s="170" t="s">
        <v>199</v>
      </c>
      <c r="D18" s="26" t="s">
        <v>198</v>
      </c>
      <c r="E18" s="27">
        <v>55.16</v>
      </c>
      <c r="F18" s="2"/>
      <c r="G18" s="2"/>
      <c r="H18" s="32"/>
      <c r="I18" s="32"/>
      <c r="J18" s="32"/>
    </row>
    <row r="19" spans="1:10" s="15" customFormat="1" ht="12.75">
      <c r="A19" s="18">
        <v>5</v>
      </c>
      <c r="B19" s="169" t="s">
        <v>42</v>
      </c>
      <c r="C19" s="170" t="s">
        <v>200</v>
      </c>
      <c r="D19" s="26" t="s">
        <v>198</v>
      </c>
      <c r="E19" s="27">
        <v>44.52</v>
      </c>
      <c r="F19" s="2"/>
      <c r="G19" s="2"/>
      <c r="H19" s="32"/>
      <c r="I19" s="32"/>
      <c r="J19" s="32"/>
    </row>
    <row r="20" spans="1:10" s="15" customFormat="1" ht="12.75">
      <c r="A20" s="18">
        <v>6</v>
      </c>
      <c r="B20" s="169" t="s">
        <v>42</v>
      </c>
      <c r="C20" s="170" t="s">
        <v>201</v>
      </c>
      <c r="D20" s="26" t="s">
        <v>58</v>
      </c>
      <c r="E20" s="27">
        <v>1</v>
      </c>
      <c r="F20" s="2"/>
      <c r="G20" s="2"/>
      <c r="H20" s="32"/>
      <c r="I20" s="32"/>
      <c r="J20" s="32"/>
    </row>
    <row r="21" spans="1:10" s="15" customFormat="1" ht="12.75">
      <c r="A21" s="18">
        <v>7</v>
      </c>
      <c r="B21" s="169" t="s">
        <v>42</v>
      </c>
      <c r="C21" s="25" t="s">
        <v>202</v>
      </c>
      <c r="D21" s="26" t="s">
        <v>121</v>
      </c>
      <c r="E21" s="27">
        <v>1.14</v>
      </c>
      <c r="F21" s="2"/>
      <c r="G21" s="2"/>
      <c r="H21" s="32"/>
      <c r="I21" s="32"/>
      <c r="J21" s="32"/>
    </row>
    <row r="22" spans="1:10" s="15" customFormat="1" ht="38.25">
      <c r="A22" s="18">
        <v>8</v>
      </c>
      <c r="B22" s="43" t="s">
        <v>42</v>
      </c>
      <c r="C22" s="25" t="s">
        <v>246</v>
      </c>
      <c r="D22" s="26" t="s">
        <v>66</v>
      </c>
      <c r="E22" s="27">
        <v>7.92</v>
      </c>
      <c r="F22" s="2"/>
      <c r="G22" s="2"/>
      <c r="H22" s="32"/>
      <c r="I22" s="32"/>
      <c r="J22" s="32"/>
    </row>
    <row r="23" spans="1:10" s="15" customFormat="1" ht="12.75">
      <c r="A23" s="18">
        <v>9</v>
      </c>
      <c r="B23" s="43" t="s">
        <v>42</v>
      </c>
      <c r="C23" s="25" t="s">
        <v>128</v>
      </c>
      <c r="D23" s="26" t="s">
        <v>58</v>
      </c>
      <c r="E23" s="71">
        <v>1</v>
      </c>
      <c r="F23" s="2"/>
      <c r="G23" s="2"/>
      <c r="H23" s="32"/>
      <c r="I23" s="32"/>
      <c r="J23" s="32"/>
    </row>
    <row r="24" spans="1:10" s="15" customFormat="1" ht="12.75">
      <c r="A24" s="18">
        <v>10</v>
      </c>
      <c r="B24" s="43" t="s">
        <v>42</v>
      </c>
      <c r="C24" s="85" t="s">
        <v>122</v>
      </c>
      <c r="D24" s="26" t="s">
        <v>121</v>
      </c>
      <c r="E24" s="17">
        <v>48</v>
      </c>
      <c r="F24" s="2"/>
      <c r="G24" s="2"/>
      <c r="H24" s="32"/>
      <c r="I24" s="32"/>
      <c r="J24" s="32"/>
    </row>
    <row r="25" spans="1:10" s="15" customFormat="1" ht="12.75">
      <c r="A25" s="18"/>
      <c r="B25" s="18"/>
      <c r="C25" s="44"/>
      <c r="D25" s="90"/>
      <c r="E25" s="1"/>
      <c r="F25" s="2"/>
      <c r="G25" s="2"/>
      <c r="H25" s="32"/>
      <c r="I25" s="32"/>
      <c r="J25" s="32"/>
    </row>
    <row r="26" spans="3:9" s="4" customFormat="1" ht="12.75">
      <c r="C26" s="100"/>
      <c r="D26" s="101"/>
      <c r="E26" s="38"/>
      <c r="F26" s="38"/>
      <c r="G26" s="38"/>
      <c r="H26" s="32"/>
      <c r="I26" s="6"/>
    </row>
    <row r="27" spans="1:9" s="4" customFormat="1" ht="12.75">
      <c r="A27" s="8"/>
      <c r="B27" s="8"/>
      <c r="C27" s="7"/>
      <c r="D27" s="7"/>
      <c r="E27" s="7"/>
      <c r="F27" s="7"/>
      <c r="G27" s="7"/>
      <c r="H27" s="32"/>
      <c r="I27" s="6"/>
    </row>
    <row r="28" spans="1:9" s="4" customFormat="1" ht="12.75">
      <c r="A28" s="8"/>
      <c r="B28" s="8"/>
      <c r="C28" s="100"/>
      <c r="D28" s="100"/>
      <c r="E28" s="100"/>
      <c r="F28" s="100"/>
      <c r="G28" s="100"/>
      <c r="H28" s="32"/>
      <c r="I28" s="6"/>
    </row>
    <row r="29" spans="1:3" s="19" customFormat="1" ht="12.75">
      <c r="A29" s="20"/>
      <c r="B29" s="20"/>
      <c r="C29" s="21"/>
    </row>
    <row r="30" spans="1:7" s="95" customFormat="1" ht="28.5" customHeight="1">
      <c r="A30" s="95" t="s">
        <v>8</v>
      </c>
      <c r="B30" s="179" t="s">
        <v>9</v>
      </c>
      <c r="C30" s="179"/>
      <c r="D30" s="179"/>
      <c r="E30" s="179"/>
      <c r="F30" s="179"/>
      <c r="G30" s="179"/>
    </row>
    <row r="31" spans="1:3" s="19" customFormat="1" ht="12.75">
      <c r="A31" s="20"/>
      <c r="B31" s="20"/>
      <c r="C31" s="21"/>
    </row>
    <row r="32" spans="1:3" s="19" customFormat="1" ht="12.75">
      <c r="A32" s="3" t="s">
        <v>4</v>
      </c>
      <c r="B32" s="22"/>
      <c r="C32" s="23"/>
    </row>
    <row r="33" spans="1:9" ht="12.75">
      <c r="A33" s="3"/>
      <c r="B33" s="14"/>
      <c r="C33" s="29"/>
      <c r="F33" s="24"/>
      <c r="H33" s="13"/>
      <c r="I33" s="13"/>
    </row>
    <row r="34" spans="1:9" ht="12.75">
      <c r="A34" s="3"/>
      <c r="B34" s="14"/>
      <c r="C34" s="14"/>
      <c r="H34" s="13"/>
      <c r="I34" s="13"/>
    </row>
    <row r="35" spans="1:6" s="14" customFormat="1" ht="12.75">
      <c r="A35" s="30"/>
      <c r="D35" s="13"/>
      <c r="E35" s="13"/>
      <c r="F35" s="13"/>
    </row>
    <row r="36" spans="1:9" ht="12.75">
      <c r="A36" s="3" t="s">
        <v>10</v>
      </c>
      <c r="B36" s="14"/>
      <c r="C36" s="14"/>
      <c r="H36" s="13"/>
      <c r="I36" s="13"/>
    </row>
    <row r="37" spans="1:9" ht="12.75">
      <c r="A37" s="14"/>
      <c r="B37" s="14"/>
      <c r="C37" s="14"/>
      <c r="H37" s="13"/>
      <c r="I37" s="13"/>
    </row>
    <row r="38" spans="1:9" ht="12.75">
      <c r="A38" s="14"/>
      <c r="B38" s="14"/>
      <c r="C38" s="14"/>
      <c r="H38" s="13"/>
      <c r="I38" s="13"/>
    </row>
    <row r="39" spans="1:9" ht="12.75">
      <c r="A39" s="14"/>
      <c r="B39" s="14"/>
      <c r="C39" s="14"/>
      <c r="H39" s="13"/>
      <c r="I39" s="13"/>
    </row>
  </sheetData>
  <sheetProtection/>
  <mergeCells count="11">
    <mergeCell ref="A1:G1"/>
    <mergeCell ref="A2:G2"/>
    <mergeCell ref="A12:A13"/>
    <mergeCell ref="B12:B13"/>
    <mergeCell ref="C12:C13"/>
    <mergeCell ref="F12:F13"/>
    <mergeCell ref="G12:G13"/>
    <mergeCell ref="A4:G4"/>
    <mergeCell ref="D12:D13"/>
    <mergeCell ref="E12:E13"/>
    <mergeCell ref="B30:G30"/>
  </mergeCells>
  <printOptions horizontalCentered="1"/>
  <pageMargins left="0.748031496062992" right="0.748031496062992" top="1.11" bottom="0.45" header="0.46" footer="0.2362204724409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6"/>
  <sheetViews>
    <sheetView view="pageBreakPreview" zoomScale="85" zoomScaleNormal="85" zoomScaleSheetLayoutView="85" zoomScalePageLayoutView="0" workbookViewId="0" topLeftCell="A1">
      <selection activeCell="A4" sqref="A4:G7"/>
    </sheetView>
  </sheetViews>
  <sheetFormatPr defaultColWidth="9.140625" defaultRowHeight="12.75"/>
  <cols>
    <col min="1" max="1" width="4.57421875" style="13" customWidth="1"/>
    <col min="2" max="2" width="5.57421875" style="13" customWidth="1"/>
    <col min="3" max="3" width="47.7109375" style="13" customWidth="1"/>
    <col min="4" max="4" width="6.140625" style="13" customWidth="1"/>
    <col min="5" max="5" width="9.57421875" style="13" customWidth="1"/>
    <col min="6" max="6" width="8.421875" style="13" customWidth="1"/>
    <col min="7" max="7" width="8.7109375" style="13" customWidth="1"/>
    <col min="8" max="8" width="9.421875" style="14" customWidth="1"/>
    <col min="9" max="9" width="9.140625" style="14" customWidth="1"/>
    <col min="10" max="10" width="11.00390625" style="13" customWidth="1"/>
    <col min="11" max="16384" width="9.140625" style="13" customWidth="1"/>
  </cols>
  <sheetData>
    <row r="1" spans="1:9" s="4" customFormat="1" ht="12.75">
      <c r="A1" s="203" t="s">
        <v>180</v>
      </c>
      <c r="B1" s="203"/>
      <c r="C1" s="203"/>
      <c r="D1" s="203"/>
      <c r="E1" s="203"/>
      <c r="F1" s="203"/>
      <c r="G1" s="203"/>
      <c r="H1" s="31"/>
      <c r="I1" s="6"/>
    </row>
    <row r="2" spans="1:9" s="4" customFormat="1" ht="12.75">
      <c r="A2" s="204" t="s">
        <v>100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28"/>
      <c r="B3" s="28"/>
      <c r="C3" s="28"/>
      <c r="D3" s="28"/>
      <c r="E3" s="28"/>
      <c r="F3" s="28"/>
      <c r="G3" s="28"/>
      <c r="H3" s="6"/>
      <c r="I3" s="6"/>
    </row>
    <row r="4" spans="1:9" s="4" customFormat="1" ht="15.75" customHeight="1">
      <c r="A4" s="201" t="s">
        <v>259</v>
      </c>
      <c r="B4" s="201"/>
      <c r="C4" s="201"/>
      <c r="D4" s="201"/>
      <c r="E4" s="201"/>
      <c r="F4" s="201"/>
      <c r="G4" s="201"/>
      <c r="H4" s="6"/>
      <c r="I4" s="6"/>
    </row>
    <row r="5" spans="1:9" s="4" customFormat="1" ht="12.75">
      <c r="A5" s="5" t="s">
        <v>260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261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11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tr">
        <f>'Sienas (2)'!$A$9</f>
        <v>Tāme sastādīta 2017.gada tirgus cenās pamatojoties uz tehnisko projektu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199" t="s">
        <v>3</v>
      </c>
      <c r="B12" s="199" t="s">
        <v>5</v>
      </c>
      <c r="C12" s="199" t="s">
        <v>0</v>
      </c>
      <c r="D12" s="199" t="s">
        <v>1</v>
      </c>
      <c r="E12" s="202" t="s">
        <v>2</v>
      </c>
      <c r="F12" s="199" t="s">
        <v>177</v>
      </c>
      <c r="G12" s="199" t="s">
        <v>178</v>
      </c>
      <c r="H12" s="6"/>
      <c r="I12" s="6"/>
    </row>
    <row r="13" spans="1:9" s="4" customFormat="1" ht="55.5" customHeight="1">
      <c r="A13" s="200"/>
      <c r="B13" s="200"/>
      <c r="C13" s="200"/>
      <c r="D13" s="200"/>
      <c r="E13" s="202"/>
      <c r="F13" s="200"/>
      <c r="G13" s="200"/>
      <c r="H13" s="6"/>
      <c r="I13" s="6"/>
    </row>
    <row r="14" spans="1:9" s="15" customFormat="1" ht="12.75">
      <c r="A14" s="18"/>
      <c r="B14" s="18"/>
      <c r="C14" s="78" t="s">
        <v>101</v>
      </c>
      <c r="D14" s="34"/>
      <c r="E14" s="74"/>
      <c r="F14" s="74"/>
      <c r="G14" s="74"/>
      <c r="H14" s="32"/>
      <c r="I14" s="32"/>
    </row>
    <row r="15" spans="1:10" s="37" customFormat="1" ht="76.5">
      <c r="A15" s="35">
        <v>1</v>
      </c>
      <c r="B15" s="43" t="s">
        <v>42</v>
      </c>
      <c r="C15" s="42" t="s">
        <v>170</v>
      </c>
      <c r="D15" s="39" t="s">
        <v>66</v>
      </c>
      <c r="E15" s="41">
        <v>7.92</v>
      </c>
      <c r="F15" s="2"/>
      <c r="G15" s="2"/>
      <c r="H15" s="32"/>
      <c r="I15" s="32"/>
      <c r="J15" s="32"/>
    </row>
    <row r="16" spans="1:10" s="15" customFormat="1" ht="12.75">
      <c r="A16" s="35"/>
      <c r="B16" s="43"/>
      <c r="C16" s="75" t="s">
        <v>102</v>
      </c>
      <c r="D16" s="26"/>
      <c r="E16" s="27"/>
      <c r="F16" s="41"/>
      <c r="G16" s="41"/>
      <c r="H16" s="32"/>
      <c r="I16" s="32"/>
      <c r="J16" s="32"/>
    </row>
    <row r="17" spans="1:10" s="15" customFormat="1" ht="76.5">
      <c r="A17" s="35">
        <v>2</v>
      </c>
      <c r="B17" s="43" t="s">
        <v>42</v>
      </c>
      <c r="C17" s="42" t="s">
        <v>171</v>
      </c>
      <c r="D17" s="26" t="s">
        <v>66</v>
      </c>
      <c r="E17" s="27">
        <v>176.54</v>
      </c>
      <c r="F17" s="2"/>
      <c r="G17" s="2"/>
      <c r="H17" s="32"/>
      <c r="I17" s="32"/>
      <c r="J17" s="32"/>
    </row>
    <row r="18" spans="1:10" s="15" customFormat="1" ht="12.75">
      <c r="A18" s="18"/>
      <c r="B18" s="18"/>
      <c r="C18" s="44"/>
      <c r="D18" s="90"/>
      <c r="E18" s="1"/>
      <c r="F18" s="2"/>
      <c r="G18" s="2"/>
      <c r="H18" s="32"/>
      <c r="I18" s="32"/>
      <c r="J18" s="32"/>
    </row>
    <row r="19" spans="3:9" s="4" customFormat="1" ht="12.75">
      <c r="C19" s="100"/>
      <c r="D19" s="101"/>
      <c r="E19" s="38"/>
      <c r="F19" s="38"/>
      <c r="G19" s="38"/>
      <c r="H19" s="32"/>
      <c r="I19" s="6"/>
    </row>
    <row r="20" spans="1:9" s="4" customFormat="1" ht="12.75">
      <c r="A20" s="8"/>
      <c r="B20" s="8"/>
      <c r="C20" s="7"/>
      <c r="D20" s="7"/>
      <c r="E20" s="7"/>
      <c r="F20" s="7"/>
      <c r="G20" s="7"/>
      <c r="H20" s="32"/>
      <c r="I20" s="6"/>
    </row>
    <row r="21" spans="1:9" s="4" customFormat="1" ht="12.75">
      <c r="A21" s="8"/>
      <c r="B21" s="8"/>
      <c r="C21" s="100"/>
      <c r="D21" s="100"/>
      <c r="E21" s="100"/>
      <c r="F21" s="100"/>
      <c r="G21" s="100"/>
      <c r="H21" s="32"/>
      <c r="I21" s="6"/>
    </row>
    <row r="22" spans="1:3" s="19" customFormat="1" ht="12.75">
      <c r="A22" s="20"/>
      <c r="B22" s="20"/>
      <c r="C22" s="21"/>
    </row>
    <row r="23" spans="1:7" s="95" customFormat="1" ht="28.5" customHeight="1">
      <c r="A23" s="95" t="s">
        <v>8</v>
      </c>
      <c r="B23" s="179" t="s">
        <v>9</v>
      </c>
      <c r="C23" s="179"/>
      <c r="D23" s="179"/>
      <c r="E23" s="179"/>
      <c r="F23" s="179"/>
      <c r="G23" s="179"/>
    </row>
    <row r="24" spans="1:3" s="19" customFormat="1" ht="12.75">
      <c r="A24" s="20"/>
      <c r="B24" s="20"/>
      <c r="C24" s="21"/>
    </row>
    <row r="25" spans="1:3" s="19" customFormat="1" ht="12.75">
      <c r="A25" s="3" t="s">
        <v>4</v>
      </c>
      <c r="B25" s="22"/>
      <c r="C25" s="23"/>
    </row>
    <row r="26" spans="1:9" ht="12.75">
      <c r="A26" s="3"/>
      <c r="B26" s="14"/>
      <c r="C26" s="29"/>
      <c r="F26" s="24"/>
      <c r="H26" s="13"/>
      <c r="I26" s="13"/>
    </row>
    <row r="27" spans="1:9" ht="12.75">
      <c r="A27" s="3"/>
      <c r="B27" s="14"/>
      <c r="C27" s="14"/>
      <c r="H27" s="13"/>
      <c r="I27" s="13"/>
    </row>
    <row r="28" spans="1:6" s="14" customFormat="1" ht="12.75">
      <c r="A28" s="30"/>
      <c r="D28" s="13"/>
      <c r="E28" s="13"/>
      <c r="F28" s="13"/>
    </row>
    <row r="29" spans="1:9" ht="12.75">
      <c r="A29" s="3" t="s">
        <v>10</v>
      </c>
      <c r="B29" s="14"/>
      <c r="C29" s="14"/>
      <c r="H29" s="13"/>
      <c r="I29" s="13"/>
    </row>
    <row r="30" spans="1:9" ht="12.75">
      <c r="A30" s="14"/>
      <c r="B30" s="14"/>
      <c r="C30" s="14"/>
      <c r="H30" s="13"/>
      <c r="I30" s="13"/>
    </row>
    <row r="31" spans="1:9" ht="12.75">
      <c r="A31" s="14"/>
      <c r="B31" s="14"/>
      <c r="C31" s="14"/>
      <c r="H31" s="13"/>
      <c r="I31" s="13"/>
    </row>
    <row r="32" spans="1:9" ht="12.75">
      <c r="A32" s="14"/>
      <c r="B32" s="14"/>
      <c r="C32" s="14"/>
      <c r="H32" s="13"/>
      <c r="I32" s="13"/>
    </row>
    <row r="33" spans="1:9" s="4" customFormat="1" ht="12.75">
      <c r="A33" s="11"/>
      <c r="B33" s="11"/>
      <c r="C33" s="12"/>
      <c r="D33" s="12"/>
      <c r="E33" s="12"/>
      <c r="F33" s="12"/>
      <c r="G33" s="12"/>
      <c r="H33" s="6"/>
      <c r="I33" s="6"/>
    </row>
    <row r="34" spans="1:9" s="4" customFormat="1" ht="12.75">
      <c r="A34" s="11"/>
      <c r="B34" s="11"/>
      <c r="C34" s="11"/>
      <c r="D34" s="9"/>
      <c r="E34" s="10"/>
      <c r="F34" s="10"/>
      <c r="G34" s="10"/>
      <c r="H34" s="6"/>
      <c r="I34" s="6"/>
    </row>
    <row r="35" spans="1:9" s="4" customFormat="1" ht="12.75">
      <c r="A35" s="12"/>
      <c r="B35" s="12"/>
      <c r="C35" s="13"/>
      <c r="D35" s="12"/>
      <c r="E35" s="10"/>
      <c r="F35" s="10"/>
      <c r="G35" s="10"/>
      <c r="H35" s="6"/>
      <c r="I35" s="6"/>
    </row>
    <row r="36" spans="1:9" s="4" customFormat="1" ht="12.75">
      <c r="A36" s="8"/>
      <c r="B36" s="8"/>
      <c r="C36" s="13"/>
      <c r="D36" s="9"/>
      <c r="E36" s="10"/>
      <c r="F36" s="10"/>
      <c r="G36" s="10"/>
      <c r="H36" s="6"/>
      <c r="I36" s="6"/>
    </row>
  </sheetData>
  <sheetProtection/>
  <mergeCells count="11">
    <mergeCell ref="A1:G1"/>
    <mergeCell ref="A2:G2"/>
    <mergeCell ref="A12:A13"/>
    <mergeCell ref="B12:B13"/>
    <mergeCell ref="C12:C13"/>
    <mergeCell ref="F12:F13"/>
    <mergeCell ref="G12:G13"/>
    <mergeCell ref="A4:G4"/>
    <mergeCell ref="D12:D13"/>
    <mergeCell ref="E12:E13"/>
    <mergeCell ref="B23:G23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7"/>
  <sheetViews>
    <sheetView view="pageBreakPreview" zoomScale="85" zoomScaleNormal="85" zoomScaleSheetLayoutView="85" zoomScalePageLayoutView="0" workbookViewId="0" topLeftCell="A1">
      <selection activeCell="A4" sqref="A4:G7"/>
    </sheetView>
  </sheetViews>
  <sheetFormatPr defaultColWidth="9.140625" defaultRowHeight="12.75"/>
  <cols>
    <col min="1" max="1" width="4.57421875" style="13" customWidth="1"/>
    <col min="2" max="2" width="5.421875" style="13" customWidth="1"/>
    <col min="3" max="3" width="45.140625" style="13" customWidth="1"/>
    <col min="4" max="4" width="7.00390625" style="13" customWidth="1"/>
    <col min="5" max="5" width="9.28125" style="13" customWidth="1"/>
    <col min="6" max="6" width="8.8515625" style="13" customWidth="1"/>
    <col min="7" max="7" width="8.00390625" style="13" customWidth="1"/>
    <col min="8" max="8" width="9.421875" style="14" customWidth="1"/>
    <col min="9" max="9" width="9.140625" style="14" customWidth="1"/>
    <col min="10" max="10" width="11.00390625" style="13" customWidth="1"/>
    <col min="11" max="16384" width="9.140625" style="13" customWidth="1"/>
  </cols>
  <sheetData>
    <row r="1" spans="1:9" s="4" customFormat="1" ht="12.75">
      <c r="A1" s="203" t="s">
        <v>181</v>
      </c>
      <c r="B1" s="203"/>
      <c r="C1" s="203"/>
      <c r="D1" s="203"/>
      <c r="E1" s="203"/>
      <c r="F1" s="203"/>
      <c r="G1" s="203"/>
      <c r="H1" s="31"/>
      <c r="I1" s="6"/>
    </row>
    <row r="2" spans="1:9" s="4" customFormat="1" ht="12.75">
      <c r="A2" s="204" t="s">
        <v>103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28"/>
      <c r="B3" s="28"/>
      <c r="C3" s="28"/>
      <c r="D3" s="28"/>
      <c r="E3" s="28"/>
      <c r="F3" s="28"/>
      <c r="G3" s="28"/>
      <c r="H3" s="6"/>
      <c r="I3" s="6"/>
    </row>
    <row r="4" spans="1:9" s="4" customFormat="1" ht="15" customHeight="1">
      <c r="A4" s="201" t="s">
        <v>259</v>
      </c>
      <c r="B4" s="201"/>
      <c r="C4" s="201"/>
      <c r="D4" s="201"/>
      <c r="E4" s="201"/>
      <c r="F4" s="201"/>
      <c r="G4" s="201"/>
      <c r="H4" s="6"/>
      <c r="I4" s="6"/>
    </row>
    <row r="5" spans="1:9" s="4" customFormat="1" ht="12.75">
      <c r="A5" s="5" t="s">
        <v>260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261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11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">
        <v>14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199" t="s">
        <v>3</v>
      </c>
      <c r="B12" s="199" t="s">
        <v>5</v>
      </c>
      <c r="C12" s="199" t="s">
        <v>0</v>
      </c>
      <c r="D12" s="199" t="s">
        <v>1</v>
      </c>
      <c r="E12" s="202" t="s">
        <v>2</v>
      </c>
      <c r="F12" s="199" t="s">
        <v>177</v>
      </c>
      <c r="G12" s="199" t="s">
        <v>178</v>
      </c>
      <c r="H12" s="6"/>
      <c r="I12" s="6"/>
    </row>
    <row r="13" spans="1:9" s="4" customFormat="1" ht="53.25" customHeight="1">
      <c r="A13" s="200"/>
      <c r="B13" s="200"/>
      <c r="C13" s="200"/>
      <c r="D13" s="200"/>
      <c r="E13" s="202"/>
      <c r="F13" s="200"/>
      <c r="G13" s="200"/>
      <c r="H13" s="6"/>
      <c r="I13" s="6"/>
    </row>
    <row r="14" spans="1:9" s="15" customFormat="1" ht="12.75">
      <c r="A14" s="18"/>
      <c r="B14" s="18"/>
      <c r="C14" s="78" t="s">
        <v>104</v>
      </c>
      <c r="D14" s="34"/>
      <c r="E14" s="74"/>
      <c r="F14" s="74"/>
      <c r="G14" s="74"/>
      <c r="H14" s="32"/>
      <c r="I14" s="32"/>
    </row>
    <row r="15" spans="1:10" s="15" customFormat="1" ht="12.75">
      <c r="A15" s="18"/>
      <c r="B15" s="43"/>
      <c r="C15" s="83" t="s">
        <v>105</v>
      </c>
      <c r="D15" s="1"/>
      <c r="E15" s="2"/>
      <c r="F15" s="41"/>
      <c r="G15" s="41"/>
      <c r="H15" s="32"/>
      <c r="I15" s="32"/>
      <c r="J15" s="32"/>
    </row>
    <row r="16" spans="1:10" s="15" customFormat="1" ht="51">
      <c r="A16" s="18">
        <v>1</v>
      </c>
      <c r="B16" s="43" t="s">
        <v>42</v>
      </c>
      <c r="C16" s="45" t="s">
        <v>130</v>
      </c>
      <c r="D16" s="1" t="s">
        <v>66</v>
      </c>
      <c r="E16" s="2">
        <v>374.04</v>
      </c>
      <c r="F16" s="2"/>
      <c r="G16" s="2"/>
      <c r="H16" s="32"/>
      <c r="I16" s="32"/>
      <c r="J16" s="32"/>
    </row>
    <row r="17" spans="1:10" s="15" customFormat="1" ht="12.75">
      <c r="A17" s="18"/>
      <c r="B17" s="43"/>
      <c r="C17" s="16" t="s">
        <v>108</v>
      </c>
      <c r="D17" s="1"/>
      <c r="E17" s="49"/>
      <c r="F17" s="41"/>
      <c r="G17" s="41"/>
      <c r="H17" s="32"/>
      <c r="I17" s="32"/>
      <c r="J17" s="32"/>
    </row>
    <row r="18" spans="1:10" s="15" customFormat="1" ht="12.75">
      <c r="A18" s="18"/>
      <c r="B18" s="43"/>
      <c r="C18" s="45" t="s">
        <v>105</v>
      </c>
      <c r="D18" s="1"/>
      <c r="E18" s="2"/>
      <c r="F18" s="2"/>
      <c r="G18" s="2"/>
      <c r="H18" s="32"/>
      <c r="I18" s="32"/>
      <c r="J18" s="32"/>
    </row>
    <row r="19" spans="1:10" s="15" customFormat="1" ht="25.5">
      <c r="A19" s="18">
        <v>2</v>
      </c>
      <c r="B19" s="43" t="s">
        <v>42</v>
      </c>
      <c r="C19" s="45" t="s">
        <v>106</v>
      </c>
      <c r="D19" s="1" t="s">
        <v>66</v>
      </c>
      <c r="E19" s="2">
        <v>19.08</v>
      </c>
      <c r="F19" s="2"/>
      <c r="G19" s="2"/>
      <c r="H19" s="32"/>
      <c r="I19" s="32"/>
      <c r="J19" s="32"/>
    </row>
    <row r="20" spans="1:10" s="15" customFormat="1" ht="25.5">
      <c r="A20" s="18">
        <v>3</v>
      </c>
      <c r="B20" s="43" t="s">
        <v>42</v>
      </c>
      <c r="C20" s="45" t="s">
        <v>107</v>
      </c>
      <c r="D20" s="1" t="s">
        <v>66</v>
      </c>
      <c r="E20" s="2">
        <f>E19</f>
        <v>19.08</v>
      </c>
      <c r="F20" s="2"/>
      <c r="G20" s="2"/>
      <c r="H20" s="32"/>
      <c r="I20" s="32"/>
      <c r="J20" s="32"/>
    </row>
    <row r="21" spans="1:10" s="15" customFormat="1" ht="38.25">
      <c r="A21" s="18">
        <v>4</v>
      </c>
      <c r="B21" s="43" t="s">
        <v>42</v>
      </c>
      <c r="C21" s="45" t="s">
        <v>131</v>
      </c>
      <c r="D21" s="1" t="s">
        <v>66</v>
      </c>
      <c r="E21" s="2">
        <f>E20</f>
        <v>19.08</v>
      </c>
      <c r="F21" s="2"/>
      <c r="G21" s="2"/>
      <c r="H21" s="32"/>
      <c r="I21" s="32"/>
      <c r="J21" s="32"/>
    </row>
    <row r="22" spans="1:10" s="15" customFormat="1" ht="12.75">
      <c r="A22" s="18"/>
      <c r="B22" s="43"/>
      <c r="C22" s="16" t="s">
        <v>109</v>
      </c>
      <c r="D22" s="1"/>
      <c r="E22" s="2"/>
      <c r="F22" s="2"/>
      <c r="G22" s="2"/>
      <c r="H22" s="32"/>
      <c r="I22" s="32"/>
      <c r="J22" s="32"/>
    </row>
    <row r="23" spans="1:10" s="15" customFormat="1" ht="38.25">
      <c r="A23" s="18">
        <v>5</v>
      </c>
      <c r="B23" s="43" t="s">
        <v>42</v>
      </c>
      <c r="C23" s="45" t="s">
        <v>110</v>
      </c>
      <c r="D23" s="1" t="s">
        <v>66</v>
      </c>
      <c r="E23" s="2">
        <v>5.94</v>
      </c>
      <c r="F23" s="2"/>
      <c r="G23" s="2"/>
      <c r="H23" s="32"/>
      <c r="I23" s="32"/>
      <c r="J23" s="32"/>
    </row>
    <row r="24" spans="1:10" s="15" customFormat="1" ht="12.75">
      <c r="A24" s="18">
        <v>6</v>
      </c>
      <c r="B24" s="43" t="s">
        <v>42</v>
      </c>
      <c r="C24" s="25" t="s">
        <v>111</v>
      </c>
      <c r="D24" s="26" t="s">
        <v>66</v>
      </c>
      <c r="E24" s="27">
        <f>E23*2</f>
        <v>11.88</v>
      </c>
      <c r="F24" s="2"/>
      <c r="G24" s="2"/>
      <c r="H24" s="32"/>
      <c r="I24" s="32"/>
      <c r="J24" s="32"/>
    </row>
    <row r="25" spans="1:10" s="15" customFormat="1" ht="12.75">
      <c r="A25" s="18"/>
      <c r="B25" s="43"/>
      <c r="C25" s="16" t="s">
        <v>112</v>
      </c>
      <c r="D25" s="26"/>
      <c r="E25" s="17"/>
      <c r="F25" s="41"/>
      <c r="G25" s="41"/>
      <c r="H25" s="32"/>
      <c r="I25" s="32"/>
      <c r="J25" s="32"/>
    </row>
    <row r="26" spans="1:10" s="15" customFormat="1" ht="38.25">
      <c r="A26" s="18">
        <v>7</v>
      </c>
      <c r="B26" s="43" t="s">
        <v>42</v>
      </c>
      <c r="C26" s="84" t="s">
        <v>132</v>
      </c>
      <c r="D26" s="1" t="s">
        <v>66</v>
      </c>
      <c r="E26" s="17">
        <v>9.45</v>
      </c>
      <c r="F26" s="2"/>
      <c r="G26" s="2"/>
      <c r="H26" s="32"/>
      <c r="I26" s="32"/>
      <c r="J26" s="32"/>
    </row>
    <row r="27" spans="1:10" s="15" customFormat="1" ht="12.75">
      <c r="A27" s="18"/>
      <c r="B27" s="43"/>
      <c r="C27" s="16" t="s">
        <v>113</v>
      </c>
      <c r="D27" s="26"/>
      <c r="E27" s="17"/>
      <c r="F27" s="41"/>
      <c r="G27" s="41"/>
      <c r="H27" s="32"/>
      <c r="I27" s="32"/>
      <c r="J27" s="32"/>
    </row>
    <row r="28" spans="1:10" s="15" customFormat="1" ht="38.25">
      <c r="A28" s="18">
        <v>8</v>
      </c>
      <c r="B28" s="43" t="s">
        <v>42</v>
      </c>
      <c r="C28" s="84" t="s">
        <v>132</v>
      </c>
      <c r="D28" s="1" t="s">
        <v>66</v>
      </c>
      <c r="E28" s="17">
        <v>0.81</v>
      </c>
      <c r="F28" s="2"/>
      <c r="G28" s="2"/>
      <c r="H28" s="32"/>
      <c r="I28" s="32"/>
      <c r="J28" s="32"/>
    </row>
    <row r="29" spans="1:10" s="15" customFormat="1" ht="12.75">
      <c r="A29" s="18"/>
      <c r="B29" s="43"/>
      <c r="C29" s="16" t="s">
        <v>114</v>
      </c>
      <c r="D29" s="26"/>
      <c r="E29" s="17"/>
      <c r="F29" s="41"/>
      <c r="G29" s="41"/>
      <c r="H29" s="32"/>
      <c r="I29" s="32"/>
      <c r="J29" s="32"/>
    </row>
    <row r="30" spans="1:10" s="15" customFormat="1" ht="25.5">
      <c r="A30" s="18">
        <v>9</v>
      </c>
      <c r="B30" s="43" t="s">
        <v>42</v>
      </c>
      <c r="C30" s="45" t="s">
        <v>115</v>
      </c>
      <c r="D30" s="1" t="s">
        <v>66</v>
      </c>
      <c r="E30" s="2">
        <v>1.62</v>
      </c>
      <c r="F30" s="2"/>
      <c r="G30" s="2"/>
      <c r="H30" s="32"/>
      <c r="I30" s="32"/>
      <c r="J30" s="32"/>
    </row>
    <row r="31" spans="1:10" s="15" customFormat="1" ht="25.5">
      <c r="A31" s="18">
        <v>10</v>
      </c>
      <c r="B31" s="43" t="s">
        <v>42</v>
      </c>
      <c r="C31" s="45" t="s">
        <v>107</v>
      </c>
      <c r="D31" s="1" t="s">
        <v>66</v>
      </c>
      <c r="E31" s="2">
        <f>E30</f>
        <v>1.62</v>
      </c>
      <c r="F31" s="2"/>
      <c r="G31" s="2"/>
      <c r="H31" s="32"/>
      <c r="I31" s="32"/>
      <c r="J31" s="32"/>
    </row>
    <row r="32" spans="1:10" s="15" customFormat="1" ht="38.25">
      <c r="A32" s="18">
        <v>11</v>
      </c>
      <c r="B32" s="43" t="s">
        <v>42</v>
      </c>
      <c r="C32" s="45" t="s">
        <v>131</v>
      </c>
      <c r="D32" s="1" t="s">
        <v>66</v>
      </c>
      <c r="E32" s="2">
        <f>E31</f>
        <v>1.62</v>
      </c>
      <c r="F32" s="2"/>
      <c r="G32" s="2"/>
      <c r="H32" s="32"/>
      <c r="I32" s="32"/>
      <c r="J32" s="32"/>
    </row>
    <row r="33" spans="1:10" s="15" customFormat="1" ht="12.75">
      <c r="A33" s="18"/>
      <c r="B33" s="43"/>
      <c r="C33" s="94" t="s">
        <v>189</v>
      </c>
      <c r="D33" s="1"/>
      <c r="E33" s="2"/>
      <c r="F33" s="2"/>
      <c r="G33" s="2"/>
      <c r="H33" s="32"/>
      <c r="I33" s="32"/>
      <c r="J33" s="32"/>
    </row>
    <row r="34" spans="1:10" s="15" customFormat="1" ht="25.5">
      <c r="A34" s="18">
        <v>12</v>
      </c>
      <c r="B34" s="169" t="s">
        <v>42</v>
      </c>
      <c r="C34" s="45" t="s">
        <v>190</v>
      </c>
      <c r="D34" s="1" t="s">
        <v>66</v>
      </c>
      <c r="E34" s="2">
        <v>65.07</v>
      </c>
      <c r="F34" s="2"/>
      <c r="G34" s="2"/>
      <c r="H34" s="32"/>
      <c r="I34" s="32"/>
      <c r="J34" s="32"/>
    </row>
    <row r="35" spans="1:10" s="15" customFormat="1" ht="12.75">
      <c r="A35" s="18"/>
      <c r="B35" s="169"/>
      <c r="C35" s="94" t="s">
        <v>203</v>
      </c>
      <c r="D35" s="1"/>
      <c r="E35" s="2"/>
      <c r="F35" s="2"/>
      <c r="G35" s="2"/>
      <c r="H35" s="32"/>
      <c r="I35" s="32"/>
      <c r="J35" s="32"/>
    </row>
    <row r="36" spans="1:10" s="15" customFormat="1" ht="12.75">
      <c r="A36" s="18">
        <v>13</v>
      </c>
      <c r="B36" s="169" t="s">
        <v>42</v>
      </c>
      <c r="C36" s="45" t="s">
        <v>204</v>
      </c>
      <c r="D36" s="1" t="s">
        <v>66</v>
      </c>
      <c r="E36" s="2">
        <v>7.2</v>
      </c>
      <c r="F36" s="2"/>
      <c r="G36" s="2"/>
      <c r="H36" s="32"/>
      <c r="I36" s="32"/>
      <c r="J36" s="32"/>
    </row>
    <row r="37" spans="1:10" s="15" customFormat="1" ht="12.75">
      <c r="A37" s="18"/>
      <c r="B37" s="169"/>
      <c r="C37" s="16" t="s">
        <v>133</v>
      </c>
      <c r="D37" s="1"/>
      <c r="E37" s="2"/>
      <c r="F37" s="2"/>
      <c r="G37" s="2"/>
      <c r="H37" s="32"/>
      <c r="I37" s="32"/>
      <c r="J37" s="32"/>
    </row>
    <row r="38" spans="1:10" s="15" customFormat="1" ht="51">
      <c r="A38" s="18">
        <v>14</v>
      </c>
      <c r="B38" s="169" t="s">
        <v>42</v>
      </c>
      <c r="C38" s="45" t="s">
        <v>175</v>
      </c>
      <c r="D38" s="1" t="s">
        <v>66</v>
      </c>
      <c r="E38" s="2">
        <v>6.6</v>
      </c>
      <c r="F38" s="2"/>
      <c r="G38" s="2"/>
      <c r="H38" s="32"/>
      <c r="I38" s="32"/>
      <c r="J38" s="32"/>
    </row>
    <row r="39" spans="1:10" s="15" customFormat="1" ht="12.75">
      <c r="A39" s="35"/>
      <c r="B39" s="43"/>
      <c r="C39" s="104" t="s">
        <v>191</v>
      </c>
      <c r="D39" s="50"/>
      <c r="E39" s="49"/>
      <c r="F39" s="2"/>
      <c r="G39" s="2"/>
      <c r="H39" s="32"/>
      <c r="I39" s="32"/>
      <c r="J39" s="32"/>
    </row>
    <row r="40" spans="1:10" s="15" customFormat="1" ht="25.5">
      <c r="A40" s="35">
        <v>15</v>
      </c>
      <c r="B40" s="43" t="s">
        <v>42</v>
      </c>
      <c r="C40" s="103" t="s">
        <v>192</v>
      </c>
      <c r="D40" s="50" t="s">
        <v>66</v>
      </c>
      <c r="E40" s="49">
        <v>4.2</v>
      </c>
      <c r="F40" s="2"/>
      <c r="G40" s="2"/>
      <c r="H40" s="32"/>
      <c r="I40" s="32"/>
      <c r="J40" s="32"/>
    </row>
    <row r="41" spans="1:10" s="15" customFormat="1" ht="38.25">
      <c r="A41" s="35">
        <v>16</v>
      </c>
      <c r="B41" s="43" t="s">
        <v>42</v>
      </c>
      <c r="C41" s="103" t="s">
        <v>193</v>
      </c>
      <c r="D41" s="50" t="s">
        <v>66</v>
      </c>
      <c r="E41" s="49">
        <v>4.2</v>
      </c>
      <c r="F41" s="2"/>
      <c r="G41" s="2"/>
      <c r="H41" s="32"/>
      <c r="I41" s="32"/>
      <c r="J41" s="32"/>
    </row>
    <row r="42" spans="1:10" s="15" customFormat="1" ht="12.75">
      <c r="A42" s="18"/>
      <c r="B42" s="43"/>
      <c r="C42" s="94" t="s">
        <v>172</v>
      </c>
      <c r="D42" s="1"/>
      <c r="E42" s="2"/>
      <c r="F42" s="2"/>
      <c r="G42" s="2"/>
      <c r="H42" s="32"/>
      <c r="I42" s="32"/>
      <c r="J42" s="32"/>
    </row>
    <row r="43" spans="1:10" s="15" customFormat="1" ht="25.5">
      <c r="A43" s="18">
        <v>17</v>
      </c>
      <c r="B43" s="43" t="s">
        <v>42</v>
      </c>
      <c r="C43" s="45" t="s">
        <v>173</v>
      </c>
      <c r="D43" s="1" t="s">
        <v>48</v>
      </c>
      <c r="E43" s="2">
        <v>1</v>
      </c>
      <c r="F43" s="2"/>
      <c r="G43" s="2"/>
      <c r="H43" s="32"/>
      <c r="I43" s="32"/>
      <c r="J43" s="32"/>
    </row>
    <row r="44" spans="1:9" s="4" customFormat="1" ht="25.5">
      <c r="A44" s="18">
        <v>18</v>
      </c>
      <c r="B44" s="43" t="s">
        <v>42</v>
      </c>
      <c r="C44" s="45" t="s">
        <v>174</v>
      </c>
      <c r="D44" s="1" t="s">
        <v>48</v>
      </c>
      <c r="E44" s="2">
        <v>2</v>
      </c>
      <c r="F44" s="2"/>
      <c r="G44" s="2"/>
      <c r="H44" s="32"/>
      <c r="I44" s="6"/>
    </row>
    <row r="45" spans="1:9" s="4" customFormat="1" ht="12.75">
      <c r="A45" s="8"/>
      <c r="B45" s="8"/>
      <c r="C45" s="7"/>
      <c r="D45" s="7"/>
      <c r="E45" s="7"/>
      <c r="F45" s="7"/>
      <c r="G45" s="7"/>
      <c r="H45" s="32"/>
      <c r="I45" s="6"/>
    </row>
    <row r="46" spans="1:9" s="4" customFormat="1" ht="12.75">
      <c r="A46" s="8"/>
      <c r="B46" s="8"/>
      <c r="C46" s="100"/>
      <c r="D46" s="100"/>
      <c r="E46" s="100"/>
      <c r="F46" s="100"/>
      <c r="G46" s="100"/>
      <c r="H46" s="32"/>
      <c r="I46" s="6"/>
    </row>
    <row r="47" spans="1:3" s="19" customFormat="1" ht="12.75">
      <c r="A47" s="20"/>
      <c r="B47" s="20"/>
      <c r="C47" s="21"/>
    </row>
    <row r="48" spans="1:7" s="95" customFormat="1" ht="28.5" customHeight="1">
      <c r="A48" s="95" t="s">
        <v>8</v>
      </c>
      <c r="B48" s="179" t="s">
        <v>9</v>
      </c>
      <c r="C48" s="179"/>
      <c r="D48" s="179"/>
      <c r="E48" s="179"/>
      <c r="F48" s="179"/>
      <c r="G48" s="179"/>
    </row>
    <row r="49" spans="1:3" s="19" customFormat="1" ht="12.75">
      <c r="A49" s="20"/>
      <c r="B49" s="20"/>
      <c r="C49" s="21"/>
    </row>
    <row r="50" spans="1:3" s="19" customFormat="1" ht="12.75">
      <c r="A50" s="3" t="s">
        <v>4</v>
      </c>
      <c r="B50" s="22"/>
      <c r="C50" s="23"/>
    </row>
    <row r="51" spans="1:9" ht="12.75">
      <c r="A51" s="3"/>
      <c r="B51" s="14"/>
      <c r="C51" s="29"/>
      <c r="F51" s="24"/>
      <c r="H51" s="13"/>
      <c r="I51" s="13"/>
    </row>
    <row r="52" spans="1:9" ht="12.75">
      <c r="A52" s="3"/>
      <c r="B52" s="14"/>
      <c r="C52" s="14"/>
      <c r="H52" s="13"/>
      <c r="I52" s="13"/>
    </row>
    <row r="53" spans="1:6" s="14" customFormat="1" ht="12.75">
      <c r="A53" s="30"/>
      <c r="D53" s="13"/>
      <c r="E53" s="13"/>
      <c r="F53" s="13"/>
    </row>
    <row r="54" spans="1:9" ht="12.75">
      <c r="A54" s="3" t="s">
        <v>10</v>
      </c>
      <c r="B54" s="14"/>
      <c r="C54" s="14"/>
      <c r="H54" s="13"/>
      <c r="I54" s="13"/>
    </row>
    <row r="55" spans="1:9" ht="12.75">
      <c r="A55" s="14"/>
      <c r="B55" s="14"/>
      <c r="C55" s="14"/>
      <c r="H55" s="13"/>
      <c r="I55" s="13"/>
    </row>
    <row r="56" spans="1:9" ht="12.75">
      <c r="A56" s="14"/>
      <c r="B56" s="14"/>
      <c r="C56" s="14"/>
      <c r="H56" s="13"/>
      <c r="I56" s="13"/>
    </row>
    <row r="57" spans="1:9" ht="12.75">
      <c r="A57" s="14"/>
      <c r="B57" s="14"/>
      <c r="C57" s="14"/>
      <c r="H57" s="13"/>
      <c r="I57" s="13"/>
    </row>
  </sheetData>
  <sheetProtection/>
  <mergeCells count="11">
    <mergeCell ref="A1:G1"/>
    <mergeCell ref="A2:G2"/>
    <mergeCell ref="A12:A13"/>
    <mergeCell ref="B12:B13"/>
    <mergeCell ref="C12:C13"/>
    <mergeCell ref="F12:F13"/>
    <mergeCell ref="G12:G13"/>
    <mergeCell ref="A4:G4"/>
    <mergeCell ref="D12:D13"/>
    <mergeCell ref="E12:E13"/>
    <mergeCell ref="B48:G48"/>
  </mergeCells>
  <printOptions horizontalCentered="1"/>
  <pageMargins left="0.748031496062992" right="0.748031496062992" top="1.55" bottom="0.75" header="0.46" footer="0.23622047244094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4"/>
  <sheetViews>
    <sheetView view="pageBreakPreview" zoomScale="85" zoomScaleSheetLayoutView="85" workbookViewId="0" topLeftCell="A1">
      <selection activeCell="A4" sqref="A4:G4"/>
    </sheetView>
  </sheetViews>
  <sheetFormatPr defaultColWidth="9.140625" defaultRowHeight="12.75"/>
  <cols>
    <col min="1" max="1" width="4.57421875" style="13" customWidth="1"/>
    <col min="2" max="2" width="6.57421875" style="13" customWidth="1"/>
    <col min="3" max="3" width="47.7109375" style="13" customWidth="1"/>
    <col min="4" max="4" width="8.140625" style="13" customWidth="1"/>
    <col min="5" max="5" width="9.57421875" style="13" customWidth="1"/>
    <col min="6" max="6" width="9.7109375" style="13" customWidth="1"/>
    <col min="7" max="7" width="9.140625" style="13" customWidth="1"/>
    <col min="8" max="8" width="9.421875" style="14" customWidth="1"/>
    <col min="9" max="9" width="9.140625" style="14" customWidth="1"/>
    <col min="10" max="10" width="11.00390625" style="13" customWidth="1"/>
    <col min="11" max="16384" width="9.140625" style="13" customWidth="1"/>
  </cols>
  <sheetData>
    <row r="1" spans="1:9" s="4" customFormat="1" ht="12.75">
      <c r="A1" s="203" t="s">
        <v>182</v>
      </c>
      <c r="B1" s="203"/>
      <c r="C1" s="203"/>
      <c r="D1" s="203"/>
      <c r="E1" s="203"/>
      <c r="F1" s="203"/>
      <c r="G1" s="203"/>
      <c r="H1" s="31"/>
      <c r="I1" s="6"/>
    </row>
    <row r="2" spans="1:9" s="4" customFormat="1" ht="12.75">
      <c r="A2" s="204" t="s">
        <v>116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28"/>
      <c r="B3" s="28"/>
      <c r="C3" s="28"/>
      <c r="D3" s="28"/>
      <c r="E3" s="28"/>
      <c r="F3" s="28"/>
      <c r="G3" s="28"/>
      <c r="H3" s="6"/>
      <c r="I3" s="6"/>
    </row>
    <row r="4" spans="1:9" s="4" customFormat="1" ht="15.75" customHeight="1">
      <c r="A4" s="201" t="s">
        <v>259</v>
      </c>
      <c r="B4" s="201"/>
      <c r="C4" s="201"/>
      <c r="D4" s="201"/>
      <c r="E4" s="201"/>
      <c r="F4" s="201"/>
      <c r="G4" s="201"/>
      <c r="H4" s="6"/>
      <c r="I4" s="6"/>
    </row>
    <row r="5" spans="1:9" s="4" customFormat="1" ht="12.75">
      <c r="A5" s="5" t="s">
        <v>260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261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11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10" s="4" customFormat="1" ht="12.75">
      <c r="A9" s="4" t="str">
        <f>'Sienas (2)'!$A$9</f>
        <v>Tāme sastādīta 2017.gada tirgus cenās pamatojoties uz tehnisko projektu</v>
      </c>
      <c r="C9" s="3"/>
      <c r="D9" s="7"/>
      <c r="H9" s="6"/>
      <c r="I9" s="6"/>
      <c r="J9" s="63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199" t="s">
        <v>3</v>
      </c>
      <c r="B12" s="199" t="s">
        <v>5</v>
      </c>
      <c r="C12" s="199" t="s">
        <v>0</v>
      </c>
      <c r="D12" s="199" t="s">
        <v>1</v>
      </c>
      <c r="E12" s="202" t="s">
        <v>2</v>
      </c>
      <c r="F12" s="199" t="s">
        <v>177</v>
      </c>
      <c r="G12" s="199" t="s">
        <v>178</v>
      </c>
      <c r="H12" s="6"/>
      <c r="I12" s="6"/>
    </row>
    <row r="13" spans="1:9" s="4" customFormat="1" ht="49.5" customHeight="1">
      <c r="A13" s="200"/>
      <c r="B13" s="200"/>
      <c r="C13" s="200"/>
      <c r="D13" s="200"/>
      <c r="E13" s="202"/>
      <c r="F13" s="200"/>
      <c r="G13" s="200"/>
      <c r="H13" s="6"/>
      <c r="I13" s="6"/>
    </row>
    <row r="14" spans="1:9" s="4" customFormat="1" ht="18.75" customHeight="1">
      <c r="A14" s="96"/>
      <c r="B14" s="172"/>
      <c r="C14" s="82" t="s">
        <v>241</v>
      </c>
      <c r="D14" s="96"/>
      <c r="E14" s="96"/>
      <c r="F14" s="173"/>
      <c r="G14" s="173"/>
      <c r="H14" s="6"/>
      <c r="I14" s="6"/>
    </row>
    <row r="15" spans="1:9" s="4" customFormat="1" ht="28.5" customHeight="1">
      <c r="A15" s="96">
        <v>1</v>
      </c>
      <c r="B15" s="43" t="s">
        <v>42</v>
      </c>
      <c r="C15" s="107" t="s">
        <v>242</v>
      </c>
      <c r="D15" s="108" t="s">
        <v>243</v>
      </c>
      <c r="E15" s="108">
        <v>7.92</v>
      </c>
      <c r="F15" s="173"/>
      <c r="G15" s="173"/>
      <c r="H15" s="6"/>
      <c r="I15" s="6"/>
    </row>
    <row r="16" spans="1:9" s="4" customFormat="1" ht="39" customHeight="1">
      <c r="A16" s="96">
        <v>2</v>
      </c>
      <c r="B16" s="43" t="s">
        <v>42</v>
      </c>
      <c r="C16" s="107" t="s">
        <v>247</v>
      </c>
      <c r="D16" s="108" t="s">
        <v>243</v>
      </c>
      <c r="E16" s="108">
        <v>7.92</v>
      </c>
      <c r="F16" s="173"/>
      <c r="G16" s="173"/>
      <c r="H16" s="6"/>
      <c r="I16" s="6"/>
    </row>
    <row r="17" spans="1:9" s="4" customFormat="1" ht="34.5" customHeight="1">
      <c r="A17" s="96">
        <v>3</v>
      </c>
      <c r="B17" s="43" t="s">
        <v>42</v>
      </c>
      <c r="C17" s="107" t="s">
        <v>244</v>
      </c>
      <c r="D17" s="108" t="s">
        <v>243</v>
      </c>
      <c r="E17" s="108">
        <v>7.92</v>
      </c>
      <c r="F17" s="173"/>
      <c r="G17" s="173"/>
      <c r="H17" s="6"/>
      <c r="I17" s="6"/>
    </row>
    <row r="18" spans="1:9" s="4" customFormat="1" ht="33.75" customHeight="1">
      <c r="A18" s="96">
        <v>4</v>
      </c>
      <c r="B18" s="43" t="s">
        <v>42</v>
      </c>
      <c r="C18" s="107" t="s">
        <v>245</v>
      </c>
      <c r="D18" s="108" t="s">
        <v>243</v>
      </c>
      <c r="E18" s="108">
        <v>7.92</v>
      </c>
      <c r="F18" s="173"/>
      <c r="G18" s="173"/>
      <c r="H18" s="6"/>
      <c r="I18" s="6"/>
    </row>
    <row r="19" spans="1:9" s="4" customFormat="1" ht="32.25" customHeight="1">
      <c r="A19" s="96">
        <v>5</v>
      </c>
      <c r="B19" s="43" t="s">
        <v>42</v>
      </c>
      <c r="C19" s="107" t="s">
        <v>249</v>
      </c>
      <c r="D19" s="108" t="s">
        <v>243</v>
      </c>
      <c r="E19" s="108">
        <v>7.92</v>
      </c>
      <c r="F19" s="173"/>
      <c r="G19" s="173"/>
      <c r="H19" s="6"/>
      <c r="I19" s="6"/>
    </row>
    <row r="20" spans="1:10" s="15" customFormat="1" ht="12.75">
      <c r="A20" s="35">
        <v>6</v>
      </c>
      <c r="B20" s="43" t="s">
        <v>42</v>
      </c>
      <c r="C20" s="109" t="s">
        <v>209</v>
      </c>
      <c r="D20" s="108" t="s">
        <v>66</v>
      </c>
      <c r="E20" s="174">
        <v>7.92</v>
      </c>
      <c r="F20" s="2"/>
      <c r="G20" s="2"/>
      <c r="H20" s="32"/>
      <c r="I20" s="32"/>
      <c r="J20" s="32"/>
    </row>
    <row r="21" spans="1:10" s="15" customFormat="1" ht="38.25">
      <c r="A21" s="35">
        <v>7</v>
      </c>
      <c r="B21" s="43" t="s">
        <v>42</v>
      </c>
      <c r="C21" s="42" t="s">
        <v>205</v>
      </c>
      <c r="D21" s="39" t="s">
        <v>66</v>
      </c>
      <c r="E21" s="175">
        <v>7.92</v>
      </c>
      <c r="F21" s="2"/>
      <c r="G21" s="2"/>
      <c r="H21" s="32"/>
      <c r="I21" s="32"/>
      <c r="J21" s="32"/>
    </row>
    <row r="22" spans="1:10" s="15" customFormat="1" ht="12.75">
      <c r="A22" s="35"/>
      <c r="B22" s="43"/>
      <c r="C22" s="82" t="s">
        <v>117</v>
      </c>
      <c r="D22" s="110"/>
      <c r="E22" s="41"/>
      <c r="F22" s="41"/>
      <c r="G22" s="41"/>
      <c r="H22" s="32"/>
      <c r="I22" s="32"/>
      <c r="J22" s="32"/>
    </row>
    <row r="23" spans="1:10" s="15" customFormat="1" ht="25.5">
      <c r="A23" s="35">
        <v>8</v>
      </c>
      <c r="B23" s="43" t="s">
        <v>42</v>
      </c>
      <c r="C23" s="111" t="s">
        <v>250</v>
      </c>
      <c r="D23" s="39" t="s">
        <v>66</v>
      </c>
      <c r="E23" s="41">
        <v>115.87</v>
      </c>
      <c r="F23" s="41"/>
      <c r="G23" s="41"/>
      <c r="H23" s="32"/>
      <c r="I23" s="32"/>
      <c r="J23" s="32"/>
    </row>
    <row r="24" spans="1:10" s="15" customFormat="1" ht="25.5">
      <c r="A24" s="35">
        <v>9</v>
      </c>
      <c r="B24" s="43" t="s">
        <v>42</v>
      </c>
      <c r="C24" s="111" t="s">
        <v>248</v>
      </c>
      <c r="D24" s="39" t="s">
        <v>66</v>
      </c>
      <c r="E24" s="41">
        <v>42.5</v>
      </c>
      <c r="F24" s="41"/>
      <c r="G24" s="41"/>
      <c r="H24" s="32"/>
      <c r="I24" s="32"/>
      <c r="J24" s="32"/>
    </row>
    <row r="25" spans="1:10" s="15" customFormat="1" ht="12.75">
      <c r="A25" s="35">
        <v>10</v>
      </c>
      <c r="B25" s="43" t="s">
        <v>42</v>
      </c>
      <c r="C25" s="111" t="s">
        <v>251</v>
      </c>
      <c r="D25" s="110" t="s">
        <v>58</v>
      </c>
      <c r="E25" s="41">
        <v>1</v>
      </c>
      <c r="F25" s="41"/>
      <c r="G25" s="41"/>
      <c r="H25" s="32"/>
      <c r="I25" s="32"/>
      <c r="J25" s="32"/>
    </row>
    <row r="26" spans="1:10" s="15" customFormat="1" ht="12.75">
      <c r="A26" s="35">
        <v>11</v>
      </c>
      <c r="B26" s="43" t="s">
        <v>42</v>
      </c>
      <c r="C26" s="111" t="s">
        <v>252</v>
      </c>
      <c r="D26" s="39" t="s">
        <v>66</v>
      </c>
      <c r="E26" s="41">
        <v>15.3</v>
      </c>
      <c r="F26" s="41"/>
      <c r="G26" s="41"/>
      <c r="H26" s="32"/>
      <c r="I26" s="32"/>
      <c r="J26" s="32"/>
    </row>
    <row r="27" spans="1:10" s="15" customFormat="1" ht="38.25">
      <c r="A27" s="35">
        <v>12</v>
      </c>
      <c r="B27" s="43" t="s">
        <v>42</v>
      </c>
      <c r="C27" s="111" t="s">
        <v>253</v>
      </c>
      <c r="D27" s="39" t="s">
        <v>66</v>
      </c>
      <c r="E27" s="41">
        <v>130.06</v>
      </c>
      <c r="F27" s="41"/>
      <c r="G27" s="41"/>
      <c r="H27" s="32"/>
      <c r="I27" s="32"/>
      <c r="J27" s="32"/>
    </row>
    <row r="28" spans="1:10" s="15" customFormat="1" ht="12.75">
      <c r="A28" s="35">
        <v>13</v>
      </c>
      <c r="B28" s="43" t="s">
        <v>42</v>
      </c>
      <c r="C28" s="111" t="s">
        <v>255</v>
      </c>
      <c r="D28" s="110" t="s">
        <v>66</v>
      </c>
      <c r="E28" s="41">
        <v>130.06</v>
      </c>
      <c r="F28" s="41"/>
      <c r="G28" s="41"/>
      <c r="H28" s="32"/>
      <c r="I28" s="32"/>
      <c r="J28" s="32"/>
    </row>
    <row r="29" spans="1:10" s="15" customFormat="1" ht="38.25">
      <c r="A29" s="35">
        <v>14</v>
      </c>
      <c r="B29" s="43" t="s">
        <v>42</v>
      </c>
      <c r="C29" s="59" t="s">
        <v>206</v>
      </c>
      <c r="D29" s="39" t="s">
        <v>66</v>
      </c>
      <c r="E29" s="41">
        <f>E28</f>
        <v>130.06</v>
      </c>
      <c r="F29" s="2"/>
      <c r="G29" s="2"/>
      <c r="H29" s="32"/>
      <c r="I29" s="32"/>
      <c r="J29" s="32"/>
    </row>
    <row r="30" spans="1:10" s="15" customFormat="1" ht="12.75">
      <c r="A30" s="35"/>
      <c r="B30" s="43"/>
      <c r="C30" s="82" t="s">
        <v>207</v>
      </c>
      <c r="D30" s="110"/>
      <c r="E30" s="41"/>
      <c r="F30" s="2"/>
      <c r="G30" s="2"/>
      <c r="H30" s="32"/>
      <c r="I30" s="32"/>
      <c r="J30" s="32"/>
    </row>
    <row r="31" spans="1:10" s="15" customFormat="1" ht="25.5">
      <c r="A31" s="35">
        <v>15</v>
      </c>
      <c r="B31" s="43" t="s">
        <v>42</v>
      </c>
      <c r="C31" s="111" t="s">
        <v>248</v>
      </c>
      <c r="D31" s="39" t="s">
        <v>66</v>
      </c>
      <c r="E31" s="41">
        <v>2.6</v>
      </c>
      <c r="F31" s="2"/>
      <c r="G31" s="2"/>
      <c r="H31" s="32"/>
      <c r="I31" s="32"/>
      <c r="J31" s="32"/>
    </row>
    <row r="32" spans="1:10" s="15" customFormat="1" ht="12.75">
      <c r="A32" s="35">
        <v>16</v>
      </c>
      <c r="B32" s="43" t="s">
        <v>42</v>
      </c>
      <c r="C32" s="111" t="s">
        <v>251</v>
      </c>
      <c r="D32" s="110" t="s">
        <v>58</v>
      </c>
      <c r="E32" s="41">
        <v>1</v>
      </c>
      <c r="F32" s="2"/>
      <c r="G32" s="2"/>
      <c r="H32" s="32"/>
      <c r="I32" s="32"/>
      <c r="J32" s="32"/>
    </row>
    <row r="33" spans="1:10" s="15" customFormat="1" ht="12.75">
      <c r="A33" s="35">
        <v>17</v>
      </c>
      <c r="B33" s="43" t="s">
        <v>42</v>
      </c>
      <c r="C33" s="111" t="s">
        <v>252</v>
      </c>
      <c r="D33" s="39" t="s">
        <v>66</v>
      </c>
      <c r="E33" s="41">
        <v>5.6</v>
      </c>
      <c r="F33" s="2"/>
      <c r="G33" s="2"/>
      <c r="H33" s="32"/>
      <c r="I33" s="32"/>
      <c r="J33" s="32"/>
    </row>
    <row r="34" spans="1:10" s="15" customFormat="1" ht="38.25">
      <c r="A34" s="35">
        <v>18</v>
      </c>
      <c r="B34" s="43" t="s">
        <v>42</v>
      </c>
      <c r="C34" s="111" t="s">
        <v>253</v>
      </c>
      <c r="D34" s="39" t="s">
        <v>66</v>
      </c>
      <c r="E34" s="41">
        <v>46.48</v>
      </c>
      <c r="F34" s="2"/>
      <c r="G34" s="2"/>
      <c r="H34" s="32"/>
      <c r="I34" s="32"/>
      <c r="J34" s="32"/>
    </row>
    <row r="35" spans="1:10" s="15" customFormat="1" ht="12.75">
      <c r="A35" s="35">
        <v>19</v>
      </c>
      <c r="B35" s="43" t="s">
        <v>42</v>
      </c>
      <c r="C35" s="111" t="s">
        <v>210</v>
      </c>
      <c r="D35" s="110"/>
      <c r="E35" s="41"/>
      <c r="F35" s="2"/>
      <c r="G35" s="2"/>
      <c r="H35" s="32"/>
      <c r="I35" s="32"/>
      <c r="J35" s="32"/>
    </row>
    <row r="36" spans="1:10" s="15" customFormat="1" ht="38.25">
      <c r="A36" s="35">
        <v>20</v>
      </c>
      <c r="B36" s="43" t="s">
        <v>42</v>
      </c>
      <c r="C36" s="59" t="s">
        <v>206</v>
      </c>
      <c r="D36" s="39" t="s">
        <v>66</v>
      </c>
      <c r="E36" s="41">
        <v>46.48</v>
      </c>
      <c r="F36" s="2"/>
      <c r="G36" s="2"/>
      <c r="H36" s="32"/>
      <c r="I36" s="32"/>
      <c r="J36" s="32"/>
    </row>
    <row r="37" spans="1:10" s="15" customFormat="1" ht="12.75">
      <c r="A37" s="35"/>
      <c r="B37" s="43"/>
      <c r="C37" s="82" t="s">
        <v>118</v>
      </c>
      <c r="D37" s="39"/>
      <c r="E37" s="41"/>
      <c r="F37" s="2"/>
      <c r="G37" s="2"/>
      <c r="H37" s="32"/>
      <c r="I37" s="32"/>
      <c r="J37" s="32"/>
    </row>
    <row r="38" spans="1:10" s="15" customFormat="1" ht="38.25">
      <c r="A38" s="35">
        <v>21</v>
      </c>
      <c r="B38" s="43" t="s">
        <v>42</v>
      </c>
      <c r="C38" s="59" t="s">
        <v>134</v>
      </c>
      <c r="D38" s="39" t="s">
        <v>52</v>
      </c>
      <c r="E38" s="41">
        <v>115.89</v>
      </c>
      <c r="F38" s="2"/>
      <c r="G38" s="2"/>
      <c r="H38" s="32"/>
      <c r="I38" s="32"/>
      <c r="J38" s="32"/>
    </row>
    <row r="39" spans="1:10" s="15" customFormat="1" ht="38.25">
      <c r="A39" s="35">
        <v>22</v>
      </c>
      <c r="B39" s="43" t="s">
        <v>42</v>
      </c>
      <c r="C39" s="59" t="s">
        <v>135</v>
      </c>
      <c r="D39" s="39" t="s">
        <v>52</v>
      </c>
      <c r="E39" s="41">
        <v>60.67</v>
      </c>
      <c r="F39" s="2"/>
      <c r="G39" s="2"/>
      <c r="H39" s="32"/>
      <c r="I39" s="32"/>
      <c r="J39" s="32"/>
    </row>
    <row r="40" spans="1:10" s="15" customFormat="1" ht="12.75">
      <c r="A40" s="18"/>
      <c r="B40" s="18"/>
      <c r="C40" s="44"/>
      <c r="D40" s="90"/>
      <c r="E40" s="1"/>
      <c r="F40" s="2"/>
      <c r="G40" s="2"/>
      <c r="H40" s="32"/>
      <c r="I40" s="32"/>
      <c r="J40" s="32"/>
    </row>
    <row r="41" spans="3:9" s="4" customFormat="1" ht="12.75">
      <c r="C41" s="100"/>
      <c r="D41" s="101"/>
      <c r="E41" s="38"/>
      <c r="F41" s="38"/>
      <c r="G41" s="38"/>
      <c r="H41" s="32"/>
      <c r="I41" s="6"/>
    </row>
    <row r="42" spans="1:9" s="4" customFormat="1" ht="12.75">
      <c r="A42" s="8"/>
      <c r="B42" s="8"/>
      <c r="C42" s="7"/>
      <c r="D42" s="7"/>
      <c r="E42" s="7"/>
      <c r="F42" s="7"/>
      <c r="G42" s="7"/>
      <c r="H42" s="32"/>
      <c r="I42" s="6"/>
    </row>
    <row r="43" spans="1:9" s="4" customFormat="1" ht="12.75">
      <c r="A43" s="8"/>
      <c r="B43" s="8"/>
      <c r="C43" s="100"/>
      <c r="D43" s="100"/>
      <c r="E43" s="100"/>
      <c r="F43" s="100"/>
      <c r="G43" s="100"/>
      <c r="H43" s="32"/>
      <c r="I43" s="6"/>
    </row>
    <row r="44" spans="1:3" s="19" customFormat="1" ht="12.75">
      <c r="A44" s="20"/>
      <c r="B44" s="20"/>
      <c r="C44" s="21"/>
    </row>
    <row r="45" spans="1:7" s="95" customFormat="1" ht="28.5" customHeight="1">
      <c r="A45" s="95" t="s">
        <v>8</v>
      </c>
      <c r="B45" s="179" t="s">
        <v>9</v>
      </c>
      <c r="C45" s="179"/>
      <c r="D45" s="179"/>
      <c r="E45" s="179"/>
      <c r="F45" s="179"/>
      <c r="G45" s="179"/>
    </row>
    <row r="46" spans="1:3" s="19" customFormat="1" ht="12.75">
      <c r="A46" s="20"/>
      <c r="B46" s="20"/>
      <c r="C46" s="21"/>
    </row>
    <row r="47" spans="1:3" s="19" customFormat="1" ht="12.75">
      <c r="A47" s="3" t="s">
        <v>4</v>
      </c>
      <c r="B47" s="22"/>
      <c r="C47" s="23"/>
    </row>
    <row r="48" spans="1:9" ht="12.75">
      <c r="A48" s="3"/>
      <c r="B48" s="14"/>
      <c r="C48" s="29"/>
      <c r="F48" s="24"/>
      <c r="H48" s="13"/>
      <c r="I48" s="13"/>
    </row>
    <row r="49" spans="1:9" ht="12.75">
      <c r="A49" s="3"/>
      <c r="B49" s="14"/>
      <c r="C49" s="14"/>
      <c r="H49" s="13"/>
      <c r="I49" s="13"/>
    </row>
    <row r="50" spans="1:6" s="14" customFormat="1" ht="12.75">
      <c r="A50" s="30"/>
      <c r="D50" s="13"/>
      <c r="E50" s="13"/>
      <c r="F50" s="13"/>
    </row>
    <row r="51" spans="1:9" ht="12.75">
      <c r="A51" s="3" t="s">
        <v>10</v>
      </c>
      <c r="B51" s="14"/>
      <c r="C51" s="14"/>
      <c r="H51" s="13"/>
      <c r="I51" s="13"/>
    </row>
    <row r="52" spans="1:9" ht="12.75">
      <c r="A52" s="14"/>
      <c r="B52" s="14"/>
      <c r="C52" s="14"/>
      <c r="H52" s="13"/>
      <c r="I52" s="13"/>
    </row>
    <row r="53" spans="1:9" ht="12.75">
      <c r="A53" s="14"/>
      <c r="B53" s="14"/>
      <c r="C53" s="14"/>
      <c r="H53" s="13"/>
      <c r="I53" s="13"/>
    </row>
    <row r="54" spans="1:9" ht="12.75">
      <c r="A54" s="14"/>
      <c r="B54" s="14"/>
      <c r="C54" s="14"/>
      <c r="H54" s="13"/>
      <c r="I54" s="13"/>
    </row>
  </sheetData>
  <sheetProtection/>
  <protectedRanges>
    <protectedRange password="CB6D" sqref="D15:D19" name="Range1_1_1_1_1_1_5_1"/>
    <protectedRange password="CB6D" sqref="D15:D19" name="Range1_1_1_1_1_1_2"/>
  </protectedRanges>
  <mergeCells count="11">
    <mergeCell ref="A1:G1"/>
    <mergeCell ref="A2:G2"/>
    <mergeCell ref="A12:A13"/>
    <mergeCell ref="B12:B13"/>
    <mergeCell ref="C12:C13"/>
    <mergeCell ref="F12:F13"/>
    <mergeCell ref="G12:G13"/>
    <mergeCell ref="A4:G4"/>
    <mergeCell ref="D12:D13"/>
    <mergeCell ref="E12:E13"/>
    <mergeCell ref="B45:G45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7"/>
  <sheetViews>
    <sheetView view="pageBreakPreview" zoomScale="85" zoomScaleNormal="85" zoomScaleSheetLayoutView="85" zoomScalePageLayoutView="0" workbookViewId="0" topLeftCell="A1">
      <selection activeCell="A4" sqref="A4:G4"/>
    </sheetView>
  </sheetViews>
  <sheetFormatPr defaultColWidth="9.140625" defaultRowHeight="12.75"/>
  <cols>
    <col min="1" max="2" width="5.28125" style="13" customWidth="1"/>
    <col min="3" max="3" width="47.7109375" style="13" customWidth="1"/>
    <col min="4" max="4" width="8.140625" style="13" customWidth="1"/>
    <col min="5" max="5" width="10.140625" style="13" customWidth="1"/>
    <col min="6" max="6" width="9.421875" style="13" customWidth="1"/>
    <col min="7" max="7" width="10.00390625" style="13" customWidth="1"/>
    <col min="8" max="9" width="8.140625" style="14" customWidth="1"/>
    <col min="10" max="11" width="8.140625" style="13" customWidth="1"/>
    <col min="12" max="16384" width="9.140625" style="13" customWidth="1"/>
  </cols>
  <sheetData>
    <row r="1" spans="1:9" s="4" customFormat="1" ht="12.75">
      <c r="A1" s="203" t="s">
        <v>183</v>
      </c>
      <c r="B1" s="203"/>
      <c r="C1" s="203"/>
      <c r="D1" s="203"/>
      <c r="E1" s="203"/>
      <c r="F1" s="203"/>
      <c r="G1" s="203"/>
      <c r="H1" s="31"/>
      <c r="I1" s="6"/>
    </row>
    <row r="2" spans="1:9" s="4" customFormat="1" ht="12.75">
      <c r="A2" s="204" t="s">
        <v>97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28"/>
      <c r="B3" s="28"/>
      <c r="C3" s="28"/>
      <c r="D3" s="28"/>
      <c r="E3" s="28"/>
      <c r="F3" s="28"/>
      <c r="G3" s="28"/>
      <c r="H3" s="6"/>
      <c r="I3" s="6"/>
    </row>
    <row r="4" spans="1:9" s="4" customFormat="1" ht="15.75" customHeight="1">
      <c r="A4" s="201" t="s">
        <v>259</v>
      </c>
      <c r="B4" s="201"/>
      <c r="C4" s="201"/>
      <c r="D4" s="201"/>
      <c r="E4" s="201"/>
      <c r="F4" s="201"/>
      <c r="G4" s="201"/>
      <c r="H4" s="6"/>
      <c r="I4" s="6"/>
    </row>
    <row r="5" spans="1:9" s="4" customFormat="1" ht="12.75">
      <c r="A5" s="5" t="s">
        <v>260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261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11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tr">
        <f>'Sienas (2)'!$A$9</f>
        <v>Tāme sastādīta 2017.gada tirgus cenās pamatojoties uz tehnisko projektu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199" t="s">
        <v>3</v>
      </c>
      <c r="B12" s="199" t="s">
        <v>5</v>
      </c>
      <c r="C12" s="199" t="s">
        <v>0</v>
      </c>
      <c r="D12" s="199" t="s">
        <v>1</v>
      </c>
      <c r="E12" s="202" t="s">
        <v>2</v>
      </c>
      <c r="F12" s="199" t="s">
        <v>177</v>
      </c>
      <c r="G12" s="199" t="s">
        <v>178</v>
      </c>
      <c r="H12" s="6"/>
      <c r="I12" s="6"/>
    </row>
    <row r="13" spans="1:9" s="4" customFormat="1" ht="52.5" customHeight="1">
      <c r="A13" s="200"/>
      <c r="B13" s="200"/>
      <c r="C13" s="200"/>
      <c r="D13" s="200"/>
      <c r="E13" s="202"/>
      <c r="F13" s="200"/>
      <c r="G13" s="200"/>
      <c r="H13" s="6"/>
      <c r="I13" s="6"/>
    </row>
    <row r="14" spans="1:9" s="15" customFormat="1" ht="12.75">
      <c r="A14" s="18"/>
      <c r="B14" s="18"/>
      <c r="C14" s="78" t="s">
        <v>98</v>
      </c>
      <c r="D14" s="34"/>
      <c r="E14" s="74"/>
      <c r="F14" s="74"/>
      <c r="G14" s="74"/>
      <c r="H14" s="32"/>
      <c r="I14" s="32"/>
    </row>
    <row r="15" spans="1:10" s="37" customFormat="1" ht="12.75">
      <c r="A15" s="18">
        <v>1</v>
      </c>
      <c r="B15" s="43" t="s">
        <v>42</v>
      </c>
      <c r="C15" s="81" t="s">
        <v>99</v>
      </c>
      <c r="D15" s="1" t="s">
        <v>48</v>
      </c>
      <c r="E15" s="2">
        <v>15</v>
      </c>
      <c r="F15" s="2"/>
      <c r="G15" s="2"/>
      <c r="H15" s="32"/>
      <c r="I15" s="32"/>
      <c r="J15" s="32"/>
    </row>
    <row r="16" spans="1:10" s="15" customFormat="1" ht="38.25">
      <c r="A16" s="18">
        <v>2</v>
      </c>
      <c r="B16" s="43" t="s">
        <v>42</v>
      </c>
      <c r="C16" s="46" t="s">
        <v>136</v>
      </c>
      <c r="D16" s="47" t="s">
        <v>48</v>
      </c>
      <c r="E16" s="48">
        <v>3</v>
      </c>
      <c r="F16" s="2"/>
      <c r="G16" s="2"/>
      <c r="H16" s="32"/>
      <c r="I16" s="32"/>
      <c r="J16" s="32"/>
    </row>
    <row r="17" spans="1:10" s="15" customFormat="1" ht="38.25">
      <c r="A17" s="18">
        <v>3</v>
      </c>
      <c r="B17" s="43" t="s">
        <v>42</v>
      </c>
      <c r="C17" s="46" t="s">
        <v>137</v>
      </c>
      <c r="D17" s="47" t="s">
        <v>48</v>
      </c>
      <c r="E17" s="48">
        <v>4</v>
      </c>
      <c r="F17" s="2"/>
      <c r="G17" s="2"/>
      <c r="H17" s="32"/>
      <c r="I17" s="32"/>
      <c r="J17" s="32"/>
    </row>
    <row r="18" spans="1:10" s="15" customFormat="1" ht="38.25">
      <c r="A18" s="18">
        <v>4</v>
      </c>
      <c r="B18" s="43" t="s">
        <v>42</v>
      </c>
      <c r="C18" s="46" t="s">
        <v>138</v>
      </c>
      <c r="D18" s="47" t="s">
        <v>48</v>
      </c>
      <c r="E18" s="48">
        <v>1</v>
      </c>
      <c r="F18" s="2"/>
      <c r="G18" s="2"/>
      <c r="H18" s="32"/>
      <c r="I18" s="32"/>
      <c r="J18" s="32"/>
    </row>
    <row r="19" spans="1:10" s="15" customFormat="1" ht="51">
      <c r="A19" s="18">
        <v>5</v>
      </c>
      <c r="B19" s="43" t="s">
        <v>42</v>
      </c>
      <c r="C19" s="46" t="s">
        <v>139</v>
      </c>
      <c r="D19" s="47" t="s">
        <v>48</v>
      </c>
      <c r="E19" s="41">
        <v>1</v>
      </c>
      <c r="F19" s="2"/>
      <c r="G19" s="2"/>
      <c r="H19" s="32"/>
      <c r="I19" s="32"/>
      <c r="J19" s="32"/>
    </row>
    <row r="20" spans="1:10" s="15" customFormat="1" ht="38.25">
      <c r="A20" s="18">
        <v>6</v>
      </c>
      <c r="B20" s="43" t="s">
        <v>42</v>
      </c>
      <c r="C20" s="46" t="s">
        <v>140</v>
      </c>
      <c r="D20" s="47" t="s">
        <v>48</v>
      </c>
      <c r="E20" s="41">
        <v>3</v>
      </c>
      <c r="F20" s="2"/>
      <c r="G20" s="2"/>
      <c r="H20" s="32"/>
      <c r="I20" s="32"/>
      <c r="J20" s="32"/>
    </row>
    <row r="21" spans="1:10" s="15" customFormat="1" ht="38.25">
      <c r="A21" s="18">
        <v>7</v>
      </c>
      <c r="B21" s="43" t="s">
        <v>42</v>
      </c>
      <c r="C21" s="46" t="s">
        <v>141</v>
      </c>
      <c r="D21" s="47" t="s">
        <v>48</v>
      </c>
      <c r="E21" s="41">
        <v>3</v>
      </c>
      <c r="F21" s="2"/>
      <c r="G21" s="2"/>
      <c r="H21" s="32"/>
      <c r="I21" s="32"/>
      <c r="J21" s="32"/>
    </row>
    <row r="22" spans="1:10" s="15" customFormat="1" ht="12.75">
      <c r="A22" s="18">
        <v>8</v>
      </c>
      <c r="B22" s="43" t="s">
        <v>42</v>
      </c>
      <c r="C22" s="46" t="s">
        <v>127</v>
      </c>
      <c r="D22" s="47" t="s">
        <v>58</v>
      </c>
      <c r="E22" s="71">
        <v>15</v>
      </c>
      <c r="F22" s="2"/>
      <c r="G22" s="2"/>
      <c r="H22" s="32"/>
      <c r="I22" s="32"/>
      <c r="J22" s="32"/>
    </row>
    <row r="23" spans="1:10" s="15" customFormat="1" ht="12.75">
      <c r="A23" s="18"/>
      <c r="B23" s="18"/>
      <c r="C23" s="44"/>
      <c r="D23" s="90"/>
      <c r="E23" s="1"/>
      <c r="F23" s="2"/>
      <c r="G23" s="2"/>
      <c r="H23" s="32"/>
      <c r="I23" s="32"/>
      <c r="J23" s="32"/>
    </row>
    <row r="24" spans="3:9" s="4" customFormat="1" ht="12.75">
      <c r="C24" s="100"/>
      <c r="D24" s="101"/>
      <c r="E24" s="38"/>
      <c r="F24" s="38"/>
      <c r="G24" s="38"/>
      <c r="H24" s="32"/>
      <c r="I24" s="6"/>
    </row>
    <row r="25" spans="1:9" s="4" customFormat="1" ht="12.75">
      <c r="A25" s="8"/>
      <c r="B25" s="8"/>
      <c r="C25" s="7"/>
      <c r="D25" s="7"/>
      <c r="E25" s="7"/>
      <c r="F25" s="7"/>
      <c r="G25" s="7"/>
      <c r="H25" s="32"/>
      <c r="I25" s="6"/>
    </row>
    <row r="26" spans="1:9" s="4" customFormat="1" ht="12.75">
      <c r="A26" s="8"/>
      <c r="B26" s="8"/>
      <c r="C26" s="100"/>
      <c r="D26" s="100"/>
      <c r="E26" s="100"/>
      <c r="F26" s="100"/>
      <c r="G26" s="100"/>
      <c r="H26" s="32"/>
      <c r="I26" s="6"/>
    </row>
    <row r="27" spans="1:3" s="19" customFormat="1" ht="12.75">
      <c r="A27" s="20"/>
      <c r="B27" s="20"/>
      <c r="C27" s="21"/>
    </row>
    <row r="28" spans="1:7" s="95" customFormat="1" ht="28.5" customHeight="1">
      <c r="A28" s="95" t="s">
        <v>8</v>
      </c>
      <c r="B28" s="179" t="s">
        <v>9</v>
      </c>
      <c r="C28" s="179"/>
      <c r="D28" s="179"/>
      <c r="E28" s="179"/>
      <c r="F28" s="179"/>
      <c r="G28" s="179"/>
    </row>
    <row r="29" spans="1:3" s="19" customFormat="1" ht="12.75">
      <c r="A29" s="20"/>
      <c r="B29" s="20"/>
      <c r="C29" s="21"/>
    </row>
    <row r="30" spans="1:3" s="19" customFormat="1" ht="12.75">
      <c r="A30" s="3" t="s">
        <v>4</v>
      </c>
      <c r="B30" s="22"/>
      <c r="C30" s="23"/>
    </row>
    <row r="31" spans="1:9" ht="12.75">
      <c r="A31" s="3"/>
      <c r="B31" s="14"/>
      <c r="C31" s="29"/>
      <c r="F31" s="24"/>
      <c r="H31" s="13"/>
      <c r="I31" s="13"/>
    </row>
    <row r="32" spans="1:9" ht="12.75">
      <c r="A32" s="3"/>
      <c r="B32" s="14"/>
      <c r="C32" s="14"/>
      <c r="H32" s="13"/>
      <c r="I32" s="13"/>
    </row>
    <row r="33" spans="1:6" s="14" customFormat="1" ht="12.75">
      <c r="A33" s="30"/>
      <c r="D33" s="13"/>
      <c r="E33" s="13"/>
      <c r="F33" s="13"/>
    </row>
    <row r="34" spans="1:9" ht="12.75">
      <c r="A34" s="3" t="s">
        <v>10</v>
      </c>
      <c r="B34" s="14"/>
      <c r="C34" s="14"/>
      <c r="H34" s="13"/>
      <c r="I34" s="13"/>
    </row>
    <row r="35" spans="1:9" ht="12.75">
      <c r="A35" s="14"/>
      <c r="B35" s="14"/>
      <c r="C35" s="14"/>
      <c r="H35" s="13"/>
      <c r="I35" s="13"/>
    </row>
    <row r="36" spans="1:9" ht="12.75">
      <c r="A36" s="14"/>
      <c r="B36" s="14"/>
      <c r="C36" s="14"/>
      <c r="H36" s="13"/>
      <c r="I36" s="13"/>
    </row>
    <row r="37" spans="1:9" ht="12.75">
      <c r="A37" s="14"/>
      <c r="B37" s="14"/>
      <c r="C37" s="14"/>
      <c r="H37" s="13"/>
      <c r="I37" s="13"/>
    </row>
  </sheetData>
  <sheetProtection/>
  <mergeCells count="11">
    <mergeCell ref="A1:G1"/>
    <mergeCell ref="A2:G2"/>
    <mergeCell ref="A12:A13"/>
    <mergeCell ref="B12:B13"/>
    <mergeCell ref="C12:C13"/>
    <mergeCell ref="F12:F13"/>
    <mergeCell ref="G12:G13"/>
    <mergeCell ref="A4:G4"/>
    <mergeCell ref="D12:D13"/>
    <mergeCell ref="E12:E13"/>
    <mergeCell ref="B28:G28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3"/>
  <sheetViews>
    <sheetView view="pageBreakPreview" zoomScale="85" zoomScaleNormal="85" zoomScaleSheetLayoutView="85" zoomScalePageLayoutView="0" workbookViewId="0" topLeftCell="A1">
      <selection activeCell="A4" sqref="A4:G7"/>
    </sheetView>
  </sheetViews>
  <sheetFormatPr defaultColWidth="9.140625" defaultRowHeight="12.75"/>
  <cols>
    <col min="1" max="1" width="6.140625" style="13" customWidth="1"/>
    <col min="2" max="2" width="5.421875" style="13" customWidth="1"/>
    <col min="3" max="3" width="47.7109375" style="13" customWidth="1"/>
    <col min="4" max="4" width="8.140625" style="13" customWidth="1"/>
    <col min="5" max="6" width="9.57421875" style="13" customWidth="1"/>
    <col min="7" max="7" width="9.00390625" style="13" customWidth="1"/>
    <col min="8" max="8" width="13.00390625" style="14" customWidth="1"/>
    <col min="9" max="9" width="9.140625" style="14" customWidth="1"/>
    <col min="10" max="10" width="11.00390625" style="13" customWidth="1"/>
    <col min="11" max="16384" width="9.140625" style="13" customWidth="1"/>
  </cols>
  <sheetData>
    <row r="1" spans="1:9" s="4" customFormat="1" ht="12.75">
      <c r="A1" s="203" t="s">
        <v>184</v>
      </c>
      <c r="B1" s="203"/>
      <c r="C1" s="203"/>
      <c r="D1" s="203"/>
      <c r="E1" s="203"/>
      <c r="F1" s="203"/>
      <c r="G1" s="203"/>
      <c r="H1" s="31"/>
      <c r="I1" s="6"/>
    </row>
    <row r="2" spans="1:9" s="4" customFormat="1" ht="12.75">
      <c r="A2" s="204" t="s">
        <v>124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28"/>
      <c r="B3" s="28"/>
      <c r="C3" s="28"/>
      <c r="D3" s="28"/>
      <c r="E3" s="28"/>
      <c r="F3" s="28"/>
      <c r="G3" s="28"/>
      <c r="H3" s="6"/>
      <c r="I3" s="6"/>
    </row>
    <row r="4" spans="1:9" s="4" customFormat="1" ht="17.25" customHeight="1">
      <c r="A4" s="201" t="s">
        <v>259</v>
      </c>
      <c r="B4" s="201"/>
      <c r="C4" s="201"/>
      <c r="D4" s="201"/>
      <c r="E4" s="201"/>
      <c r="F4" s="201"/>
      <c r="G4" s="201"/>
      <c r="H4" s="6"/>
      <c r="I4" s="6"/>
    </row>
    <row r="5" spans="1:9" s="4" customFormat="1" ht="12.75">
      <c r="A5" s="5" t="s">
        <v>260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261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11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tr">
        <f>'Sienas (2)'!$A$9</f>
        <v>Tāme sastādīta 2017.gada tirgus cenās pamatojoties uz tehnisko projektu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0"/>
      <c r="I11" s="6"/>
    </row>
    <row r="12" spans="1:9" s="4" customFormat="1" ht="12.75" customHeight="1">
      <c r="A12" s="199" t="s">
        <v>3</v>
      </c>
      <c r="B12" s="199" t="s">
        <v>5</v>
      </c>
      <c r="C12" s="199" t="s">
        <v>0</v>
      </c>
      <c r="D12" s="199" t="s">
        <v>1</v>
      </c>
      <c r="E12" s="202" t="s">
        <v>2</v>
      </c>
      <c r="F12" s="199" t="s">
        <v>177</v>
      </c>
      <c r="G12" s="199" t="s">
        <v>178</v>
      </c>
      <c r="H12" s="6"/>
      <c r="I12" s="6"/>
    </row>
    <row r="13" spans="1:9" s="4" customFormat="1" ht="52.5" customHeight="1">
      <c r="A13" s="200"/>
      <c r="B13" s="200"/>
      <c r="C13" s="200"/>
      <c r="D13" s="200"/>
      <c r="E13" s="202"/>
      <c r="F13" s="200"/>
      <c r="G13" s="200"/>
      <c r="H13" s="6"/>
      <c r="I13" s="6"/>
    </row>
    <row r="14" spans="1:9" s="15" customFormat="1" ht="12.75">
      <c r="A14" s="52"/>
      <c r="B14" s="52"/>
      <c r="C14" s="78"/>
      <c r="D14" s="53"/>
      <c r="E14" s="79"/>
      <c r="F14" s="79"/>
      <c r="G14" s="79"/>
      <c r="H14" s="32"/>
      <c r="I14" s="32"/>
    </row>
    <row r="15" spans="1:9" s="15" customFormat="1" ht="51">
      <c r="A15" s="35">
        <v>1</v>
      </c>
      <c r="B15" s="43" t="s">
        <v>42</v>
      </c>
      <c r="C15" s="103" t="s">
        <v>194</v>
      </c>
      <c r="D15" s="50" t="s">
        <v>58</v>
      </c>
      <c r="E15" s="49">
        <v>3</v>
      </c>
      <c r="F15" s="105"/>
      <c r="G15" s="102"/>
      <c r="H15" s="32"/>
      <c r="I15" s="32"/>
    </row>
    <row r="16" spans="1:9" s="15" customFormat="1" ht="12.75">
      <c r="A16" s="18">
        <v>2</v>
      </c>
      <c r="B16" s="169" t="s">
        <v>42</v>
      </c>
      <c r="C16" s="45" t="s">
        <v>208</v>
      </c>
      <c r="D16" s="1" t="s">
        <v>58</v>
      </c>
      <c r="E16" s="2">
        <v>1</v>
      </c>
      <c r="F16" s="102"/>
      <c r="G16" s="102"/>
      <c r="H16" s="32"/>
      <c r="I16" s="32"/>
    </row>
    <row r="17" spans="1:10" s="37" customFormat="1" ht="25.5">
      <c r="A17" s="54">
        <v>3</v>
      </c>
      <c r="B17" s="43" t="s">
        <v>42</v>
      </c>
      <c r="C17" s="80" t="s">
        <v>125</v>
      </c>
      <c r="D17" s="39" t="s">
        <v>48</v>
      </c>
      <c r="E17" s="51">
        <v>14</v>
      </c>
      <c r="F17" s="2"/>
      <c r="G17" s="2"/>
      <c r="H17" s="32"/>
      <c r="I17" s="32"/>
      <c r="J17" s="32"/>
    </row>
    <row r="18" spans="1:10" s="15" customFormat="1" ht="12.75">
      <c r="A18" s="54">
        <v>4</v>
      </c>
      <c r="B18" s="43" t="s">
        <v>42</v>
      </c>
      <c r="C18" s="45" t="s">
        <v>126</v>
      </c>
      <c r="D18" s="1" t="s">
        <v>66</v>
      </c>
      <c r="E18" s="2">
        <v>184.46</v>
      </c>
      <c r="F18" s="2"/>
      <c r="G18" s="2"/>
      <c r="H18" s="32"/>
      <c r="I18" s="32"/>
      <c r="J18" s="32"/>
    </row>
    <row r="19" spans="1:10" s="15" customFormat="1" ht="12.75">
      <c r="A19" s="18"/>
      <c r="B19" s="18"/>
      <c r="C19" s="44"/>
      <c r="D19" s="90"/>
      <c r="E19" s="1"/>
      <c r="F19" s="2"/>
      <c r="G19" s="2"/>
      <c r="H19" s="32"/>
      <c r="I19" s="32"/>
      <c r="J19" s="32"/>
    </row>
    <row r="20" spans="3:9" s="4" customFormat="1" ht="12.75">
      <c r="C20" s="100"/>
      <c r="D20" s="101"/>
      <c r="E20" s="38"/>
      <c r="F20" s="38"/>
      <c r="G20" s="38"/>
      <c r="H20" s="32"/>
      <c r="I20" s="6"/>
    </row>
    <row r="21" spans="1:9" s="4" customFormat="1" ht="12.75">
      <c r="A21" s="8"/>
      <c r="B21" s="8"/>
      <c r="C21" s="7"/>
      <c r="D21" s="7"/>
      <c r="E21" s="7"/>
      <c r="F21" s="7"/>
      <c r="G21" s="7"/>
      <c r="H21" s="32"/>
      <c r="I21" s="6"/>
    </row>
    <row r="22" spans="1:9" s="4" customFormat="1" ht="12.75">
      <c r="A22" s="8"/>
      <c r="B22" s="8"/>
      <c r="C22" s="100"/>
      <c r="D22" s="100"/>
      <c r="E22" s="100"/>
      <c r="F22" s="100"/>
      <c r="G22" s="100"/>
      <c r="H22" s="32"/>
      <c r="I22" s="6"/>
    </row>
    <row r="23" spans="1:3" s="19" customFormat="1" ht="12.75">
      <c r="A23" s="20"/>
      <c r="B23" s="20"/>
      <c r="C23" s="21"/>
    </row>
    <row r="24" spans="1:7" s="95" customFormat="1" ht="28.5" customHeight="1">
      <c r="A24" s="95" t="s">
        <v>8</v>
      </c>
      <c r="B24" s="179" t="s">
        <v>9</v>
      </c>
      <c r="C24" s="179"/>
      <c r="D24" s="179"/>
      <c r="E24" s="179"/>
      <c r="F24" s="179"/>
      <c r="G24" s="179"/>
    </row>
    <row r="25" spans="1:3" s="19" customFormat="1" ht="12.75">
      <c r="A25" s="20"/>
      <c r="B25" s="20"/>
      <c r="C25" s="21"/>
    </row>
    <row r="26" spans="1:3" s="19" customFormat="1" ht="12.75">
      <c r="A26" s="3" t="s">
        <v>4</v>
      </c>
      <c r="B26" s="22"/>
      <c r="C26" s="23"/>
    </row>
    <row r="27" spans="1:9" ht="12.75">
      <c r="A27" s="3"/>
      <c r="B27" s="14"/>
      <c r="C27" s="29"/>
      <c r="F27" s="24"/>
      <c r="H27" s="13"/>
      <c r="I27" s="13"/>
    </row>
    <row r="28" spans="1:9" ht="12.75">
      <c r="A28" s="3"/>
      <c r="B28" s="14"/>
      <c r="C28" s="14"/>
      <c r="H28" s="13"/>
      <c r="I28" s="13"/>
    </row>
    <row r="29" spans="1:6" s="14" customFormat="1" ht="12.75">
      <c r="A29" s="30"/>
      <c r="D29" s="13"/>
      <c r="E29" s="13"/>
      <c r="F29" s="13"/>
    </row>
    <row r="30" spans="1:9" ht="12.75">
      <c r="A30" s="3" t="s">
        <v>10</v>
      </c>
      <c r="B30" s="14"/>
      <c r="C30" s="14"/>
      <c r="H30" s="13"/>
      <c r="I30" s="13"/>
    </row>
    <row r="31" spans="1:9" ht="12.75">
      <c r="A31" s="14"/>
      <c r="B31" s="14"/>
      <c r="C31" s="14"/>
      <c r="H31" s="13"/>
      <c r="I31" s="13"/>
    </row>
    <row r="32" spans="1:9" ht="12.75">
      <c r="A32" s="14"/>
      <c r="B32" s="14"/>
      <c r="C32" s="14"/>
      <c r="H32" s="13"/>
      <c r="I32" s="13"/>
    </row>
    <row r="33" spans="1:9" ht="12.75">
      <c r="A33" s="14"/>
      <c r="B33" s="14"/>
      <c r="C33" s="14"/>
      <c r="H33" s="13"/>
      <c r="I33" s="13"/>
    </row>
  </sheetData>
  <sheetProtection/>
  <mergeCells count="11">
    <mergeCell ref="A1:G1"/>
    <mergeCell ref="A2:G2"/>
    <mergeCell ref="A12:A13"/>
    <mergeCell ref="B12:B13"/>
    <mergeCell ref="C12:C13"/>
    <mergeCell ref="F12:F13"/>
    <mergeCell ref="G12:G13"/>
    <mergeCell ref="A4:G4"/>
    <mergeCell ref="D12:D13"/>
    <mergeCell ref="E12:E13"/>
    <mergeCell ref="B24:G24"/>
  </mergeCells>
  <printOptions horizontalCentered="1"/>
  <pageMargins left="0.748031496062992" right="0.748031496062992" top="1.31496063" bottom="0.604330709" header="0.433070866141732" footer="0.236220472440945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6"/>
  <sheetViews>
    <sheetView view="pageBreakPreview" zoomScale="85" zoomScaleNormal="85" zoomScaleSheetLayoutView="85" zoomScalePageLayoutView="0" workbookViewId="0" topLeftCell="A1">
      <selection activeCell="A4" sqref="A4:G7"/>
    </sheetView>
  </sheetViews>
  <sheetFormatPr defaultColWidth="9.140625" defaultRowHeight="12.75"/>
  <cols>
    <col min="1" max="1" width="4.57421875" style="13" customWidth="1"/>
    <col min="2" max="2" width="6.140625" style="13" customWidth="1"/>
    <col min="3" max="3" width="35.28125" style="13" customWidth="1"/>
    <col min="4" max="4" width="8.140625" style="13" customWidth="1"/>
    <col min="5" max="5" width="9.57421875" style="13" customWidth="1"/>
    <col min="6" max="6" width="9.28125" style="13" customWidth="1"/>
    <col min="7" max="7" width="8.421875" style="13" customWidth="1"/>
    <col min="8" max="8" width="9.421875" style="14" customWidth="1"/>
    <col min="9" max="9" width="9.140625" style="14" customWidth="1"/>
    <col min="10" max="10" width="11.00390625" style="13" customWidth="1"/>
    <col min="11" max="16384" width="9.140625" style="13" customWidth="1"/>
  </cols>
  <sheetData>
    <row r="1" spans="1:9" s="4" customFormat="1" ht="12.75">
      <c r="A1" s="203" t="s">
        <v>185</v>
      </c>
      <c r="B1" s="203"/>
      <c r="C1" s="203"/>
      <c r="D1" s="203"/>
      <c r="E1" s="203"/>
      <c r="F1" s="203"/>
      <c r="G1" s="203"/>
      <c r="H1" s="31"/>
      <c r="I1" s="6"/>
    </row>
    <row r="2" spans="1:9" s="4" customFormat="1" ht="12.75">
      <c r="A2" s="204" t="s">
        <v>6</v>
      </c>
      <c r="B2" s="204"/>
      <c r="C2" s="204"/>
      <c r="D2" s="204"/>
      <c r="E2" s="204"/>
      <c r="F2" s="204"/>
      <c r="G2" s="204"/>
      <c r="H2" s="6"/>
      <c r="I2" s="6"/>
    </row>
    <row r="3" spans="1:9" s="4" customFormat="1" ht="12.75">
      <c r="A3" s="28"/>
      <c r="B3" s="28"/>
      <c r="C3" s="28"/>
      <c r="D3" s="28"/>
      <c r="E3" s="28"/>
      <c r="F3" s="28"/>
      <c r="G3" s="28"/>
      <c r="H3" s="6"/>
      <c r="I3" s="6"/>
    </row>
    <row r="4" spans="1:9" s="4" customFormat="1" ht="17.25" customHeight="1">
      <c r="A4" s="201" t="s">
        <v>259</v>
      </c>
      <c r="B4" s="201"/>
      <c r="C4" s="201"/>
      <c r="D4" s="201"/>
      <c r="E4" s="201"/>
      <c r="F4" s="201"/>
      <c r="G4" s="201"/>
      <c r="H4" s="6"/>
      <c r="I4" s="6"/>
    </row>
    <row r="5" spans="1:9" s="4" customFormat="1" ht="12.75">
      <c r="A5" s="5" t="s">
        <v>260</v>
      </c>
      <c r="B5" s="5"/>
      <c r="C5" s="6"/>
      <c r="D5" s="7"/>
      <c r="E5" s="7"/>
      <c r="F5" s="7"/>
      <c r="G5" s="7"/>
      <c r="H5" s="6"/>
      <c r="I5" s="6"/>
    </row>
    <row r="6" spans="1:9" s="4" customFormat="1" ht="12.75">
      <c r="A6" s="5" t="s">
        <v>261</v>
      </c>
      <c r="B6" s="5"/>
      <c r="C6" s="6"/>
      <c r="D6" s="7"/>
      <c r="E6" s="7"/>
      <c r="F6" s="7"/>
      <c r="G6" s="7"/>
      <c r="H6" s="6"/>
      <c r="I6" s="6"/>
    </row>
    <row r="7" spans="1:9" s="4" customFormat="1" ht="12.75">
      <c r="A7" s="5" t="s">
        <v>11</v>
      </c>
      <c r="B7" s="5"/>
      <c r="C7" s="6"/>
      <c r="D7" s="7"/>
      <c r="E7" s="7"/>
      <c r="F7" s="7"/>
      <c r="G7" s="7"/>
      <c r="H7" s="6"/>
      <c r="I7" s="6"/>
    </row>
    <row r="8" spans="1:9" s="4" customFormat="1" ht="12.75">
      <c r="A8" s="5"/>
      <c r="B8" s="5"/>
      <c r="C8" s="6"/>
      <c r="D8" s="7"/>
      <c r="E8" s="7"/>
      <c r="F8" s="7"/>
      <c r="G8" s="7"/>
      <c r="H8" s="6"/>
      <c r="I8" s="6"/>
    </row>
    <row r="9" spans="1:9" s="4" customFormat="1" ht="12.75">
      <c r="A9" s="4" t="str">
        <f>'Sienas (2)'!$A$9</f>
        <v>Tāme sastādīta 2017.gada tirgus cenās pamatojoties uz tehnisko projektu</v>
      </c>
      <c r="C9" s="3"/>
      <c r="D9" s="7"/>
      <c r="H9" s="6"/>
      <c r="I9" s="6"/>
    </row>
    <row r="10" spans="3:9" s="4" customFormat="1" ht="12.75">
      <c r="C10" s="3"/>
      <c r="D10" s="7"/>
      <c r="H10" s="6"/>
      <c r="I10" s="6"/>
    </row>
    <row r="11" spans="1:9" s="4" customFormat="1" ht="12.75">
      <c r="A11" s="5"/>
      <c r="B11" s="5"/>
      <c r="C11" s="5"/>
      <c r="D11" s="6"/>
      <c r="H11" s="6"/>
      <c r="I11" s="6"/>
    </row>
    <row r="12" spans="1:9" s="4" customFormat="1" ht="12.75" customHeight="1">
      <c r="A12" s="199" t="s">
        <v>3</v>
      </c>
      <c r="B12" s="199" t="s">
        <v>5</v>
      </c>
      <c r="C12" s="205" t="s">
        <v>0</v>
      </c>
      <c r="D12" s="199" t="s">
        <v>1</v>
      </c>
      <c r="E12" s="202" t="s">
        <v>2</v>
      </c>
      <c r="F12" s="199" t="s">
        <v>177</v>
      </c>
      <c r="G12" s="199" t="s">
        <v>178</v>
      </c>
      <c r="H12" s="6"/>
      <c r="I12" s="6"/>
    </row>
    <row r="13" spans="1:9" s="4" customFormat="1" ht="55.5" customHeight="1">
      <c r="A13" s="200"/>
      <c r="B13" s="200"/>
      <c r="C13" s="206"/>
      <c r="D13" s="200"/>
      <c r="E13" s="202"/>
      <c r="F13" s="200"/>
      <c r="G13" s="200"/>
      <c r="H13" s="6"/>
      <c r="I13" s="6"/>
    </row>
    <row r="14" spans="1:9" s="37" customFormat="1" ht="12.75">
      <c r="A14" s="35"/>
      <c r="B14" s="35"/>
      <c r="C14" s="77"/>
      <c r="D14" s="39"/>
      <c r="E14" s="41"/>
      <c r="F14" s="41"/>
      <c r="G14" s="41"/>
      <c r="H14" s="56"/>
      <c r="I14" s="56"/>
    </row>
    <row r="15" spans="1:10" s="37" customFormat="1" ht="12.75">
      <c r="A15" s="35">
        <v>1</v>
      </c>
      <c r="B15" s="43" t="s">
        <v>42</v>
      </c>
      <c r="C15" s="58" t="s">
        <v>142</v>
      </c>
      <c r="D15" s="39" t="s">
        <v>58</v>
      </c>
      <c r="E15" s="62">
        <v>1</v>
      </c>
      <c r="F15" s="2"/>
      <c r="G15" s="2"/>
      <c r="H15" s="32"/>
      <c r="I15" s="32"/>
      <c r="J15" s="32"/>
    </row>
    <row r="16" spans="1:10" s="37" customFormat="1" ht="12.75">
      <c r="A16" s="35">
        <v>2</v>
      </c>
      <c r="B16" s="43" t="s">
        <v>42</v>
      </c>
      <c r="C16" s="58" t="s">
        <v>15</v>
      </c>
      <c r="D16" s="50" t="s">
        <v>48</v>
      </c>
      <c r="E16" s="62">
        <v>1</v>
      </c>
      <c r="F16" s="2"/>
      <c r="G16" s="2"/>
      <c r="H16" s="32"/>
      <c r="I16" s="32"/>
      <c r="J16" s="32"/>
    </row>
    <row r="17" spans="1:10" s="37" customFormat="1" ht="12.75">
      <c r="A17" s="35">
        <v>3</v>
      </c>
      <c r="B17" s="43" t="s">
        <v>42</v>
      </c>
      <c r="C17" s="42" t="s">
        <v>18</v>
      </c>
      <c r="D17" s="39" t="s">
        <v>48</v>
      </c>
      <c r="E17" s="61">
        <v>4</v>
      </c>
      <c r="F17" s="2"/>
      <c r="G17" s="2"/>
      <c r="H17" s="32"/>
      <c r="I17" s="32"/>
      <c r="J17" s="32"/>
    </row>
    <row r="18" spans="1:10" s="37" customFormat="1" ht="12.75">
      <c r="A18" s="35">
        <v>4</v>
      </c>
      <c r="B18" s="43" t="s">
        <v>42</v>
      </c>
      <c r="C18" s="42" t="s">
        <v>16</v>
      </c>
      <c r="D18" s="39" t="s">
        <v>48</v>
      </c>
      <c r="E18" s="61">
        <v>2</v>
      </c>
      <c r="F18" s="2"/>
      <c r="G18" s="2"/>
      <c r="H18" s="32"/>
      <c r="I18" s="32"/>
      <c r="J18" s="32"/>
    </row>
    <row r="19" spans="1:10" s="37" customFormat="1" ht="12.75">
      <c r="A19" s="35">
        <v>5</v>
      </c>
      <c r="B19" s="43" t="s">
        <v>42</v>
      </c>
      <c r="C19" s="42" t="s">
        <v>19</v>
      </c>
      <c r="D19" s="39" t="s">
        <v>48</v>
      </c>
      <c r="E19" s="61">
        <v>3</v>
      </c>
      <c r="F19" s="2"/>
      <c r="G19" s="2"/>
      <c r="H19" s="32"/>
      <c r="I19" s="32"/>
      <c r="J19" s="32"/>
    </row>
    <row r="20" spans="1:10" s="37" customFormat="1" ht="12.75">
      <c r="A20" s="35">
        <v>6</v>
      </c>
      <c r="B20" s="43" t="s">
        <v>42</v>
      </c>
      <c r="C20" s="42" t="s">
        <v>17</v>
      </c>
      <c r="D20" s="39" t="s">
        <v>48</v>
      </c>
      <c r="E20" s="61">
        <v>3</v>
      </c>
      <c r="F20" s="2"/>
      <c r="G20" s="2"/>
      <c r="H20" s="32"/>
      <c r="I20" s="32"/>
      <c r="J20" s="32"/>
    </row>
    <row r="21" spans="1:10" s="37" customFormat="1" ht="25.5">
      <c r="A21" s="35">
        <v>7</v>
      </c>
      <c r="B21" s="43" t="s">
        <v>42</v>
      </c>
      <c r="C21" s="42" t="s">
        <v>143</v>
      </c>
      <c r="D21" s="39" t="s">
        <v>48</v>
      </c>
      <c r="E21" s="61">
        <v>1</v>
      </c>
      <c r="F21" s="2"/>
      <c r="G21" s="2"/>
      <c r="H21" s="32"/>
      <c r="I21" s="32"/>
      <c r="J21" s="32"/>
    </row>
    <row r="22" spans="1:10" s="37" customFormat="1" ht="12.75">
      <c r="A22" s="35">
        <v>8</v>
      </c>
      <c r="B22" s="43" t="s">
        <v>42</v>
      </c>
      <c r="C22" s="42" t="s">
        <v>144</v>
      </c>
      <c r="D22" s="39" t="s">
        <v>48</v>
      </c>
      <c r="E22" s="61">
        <v>1</v>
      </c>
      <c r="F22" s="2"/>
      <c r="G22" s="2"/>
      <c r="H22" s="32"/>
      <c r="I22" s="32"/>
      <c r="J22" s="32"/>
    </row>
    <row r="23" spans="1:10" s="37" customFormat="1" ht="12.75">
      <c r="A23" s="35">
        <v>9</v>
      </c>
      <c r="B23" s="43" t="s">
        <v>42</v>
      </c>
      <c r="C23" s="42" t="s">
        <v>145</v>
      </c>
      <c r="D23" s="39" t="s">
        <v>48</v>
      </c>
      <c r="E23" s="61">
        <v>1</v>
      </c>
      <c r="F23" s="2"/>
      <c r="G23" s="2"/>
      <c r="H23" s="32"/>
      <c r="I23" s="32"/>
      <c r="J23" s="32"/>
    </row>
    <row r="24" spans="1:10" s="37" customFormat="1" ht="25.5">
      <c r="A24" s="35">
        <v>10</v>
      </c>
      <c r="B24" s="43" t="s">
        <v>42</v>
      </c>
      <c r="C24" s="42" t="s">
        <v>20</v>
      </c>
      <c r="D24" s="39" t="s">
        <v>43</v>
      </c>
      <c r="E24" s="61">
        <v>1</v>
      </c>
      <c r="F24" s="2"/>
      <c r="G24" s="2"/>
      <c r="H24" s="32"/>
      <c r="I24" s="32"/>
      <c r="J24" s="32"/>
    </row>
    <row r="25" spans="1:10" s="37" customFormat="1" ht="25.5">
      <c r="A25" s="35">
        <v>11</v>
      </c>
      <c r="B25" s="43" t="s">
        <v>42</v>
      </c>
      <c r="C25" s="42" t="s">
        <v>146</v>
      </c>
      <c r="D25" s="39" t="s">
        <v>43</v>
      </c>
      <c r="E25" s="61">
        <v>1</v>
      </c>
      <c r="F25" s="2"/>
      <c r="G25" s="2"/>
      <c r="H25" s="32"/>
      <c r="I25" s="32"/>
      <c r="J25" s="32"/>
    </row>
    <row r="26" spans="1:10" s="37" customFormat="1" ht="25.5">
      <c r="A26" s="35">
        <v>12</v>
      </c>
      <c r="B26" s="43" t="s">
        <v>42</v>
      </c>
      <c r="C26" s="42" t="s">
        <v>21</v>
      </c>
      <c r="D26" s="39" t="s">
        <v>43</v>
      </c>
      <c r="E26" s="61">
        <v>1</v>
      </c>
      <c r="F26" s="2"/>
      <c r="G26" s="2"/>
      <c r="H26" s="32"/>
      <c r="I26" s="32"/>
      <c r="J26" s="32"/>
    </row>
    <row r="27" spans="1:10" s="37" customFormat="1" ht="12.75">
      <c r="A27" s="35">
        <v>13</v>
      </c>
      <c r="B27" s="43" t="s">
        <v>42</v>
      </c>
      <c r="C27" s="42" t="s">
        <v>22</v>
      </c>
      <c r="D27" s="39" t="s">
        <v>48</v>
      </c>
      <c r="E27" s="61">
        <v>3</v>
      </c>
      <c r="F27" s="2"/>
      <c r="G27" s="2"/>
      <c r="H27" s="32"/>
      <c r="I27" s="32"/>
      <c r="J27" s="32"/>
    </row>
    <row r="28" spans="1:10" s="37" customFormat="1" ht="12.75">
      <c r="A28" s="35">
        <v>14</v>
      </c>
      <c r="B28" s="43" t="s">
        <v>42</v>
      </c>
      <c r="C28" s="42" t="s">
        <v>23</v>
      </c>
      <c r="D28" s="39" t="s">
        <v>48</v>
      </c>
      <c r="E28" s="61">
        <v>19</v>
      </c>
      <c r="F28" s="2"/>
      <c r="G28" s="2"/>
      <c r="H28" s="32"/>
      <c r="I28" s="32"/>
      <c r="J28" s="32"/>
    </row>
    <row r="29" spans="1:10" s="37" customFormat="1" ht="12.75">
      <c r="A29" s="35">
        <v>15</v>
      </c>
      <c r="B29" s="43" t="s">
        <v>42</v>
      </c>
      <c r="C29" s="42" t="s">
        <v>24</v>
      </c>
      <c r="D29" s="39" t="s">
        <v>48</v>
      </c>
      <c r="E29" s="61">
        <v>1</v>
      </c>
      <c r="F29" s="2"/>
      <c r="G29" s="2"/>
      <c r="H29" s="32"/>
      <c r="I29" s="32"/>
      <c r="J29" s="32"/>
    </row>
    <row r="30" spans="1:10" s="37" customFormat="1" ht="12.75">
      <c r="A30" s="35">
        <v>16</v>
      </c>
      <c r="B30" s="43" t="s">
        <v>42</v>
      </c>
      <c r="C30" s="42" t="s">
        <v>25</v>
      </c>
      <c r="D30" s="39" t="s">
        <v>48</v>
      </c>
      <c r="E30" s="61">
        <v>7</v>
      </c>
      <c r="F30" s="2"/>
      <c r="G30" s="2"/>
      <c r="H30" s="32"/>
      <c r="I30" s="32"/>
      <c r="J30" s="32"/>
    </row>
    <row r="31" spans="1:10" s="37" customFormat="1" ht="12.75">
      <c r="A31" s="35">
        <v>17</v>
      </c>
      <c r="B31" s="43" t="s">
        <v>42</v>
      </c>
      <c r="C31" s="42" t="s">
        <v>26</v>
      </c>
      <c r="D31" s="39" t="s">
        <v>48</v>
      </c>
      <c r="E31" s="61">
        <v>3</v>
      </c>
      <c r="F31" s="2"/>
      <c r="G31" s="2"/>
      <c r="H31" s="32"/>
      <c r="I31" s="32"/>
      <c r="J31" s="32"/>
    </row>
    <row r="32" spans="1:10" s="37" customFormat="1" ht="12.75">
      <c r="A32" s="35">
        <v>18</v>
      </c>
      <c r="B32" s="43" t="s">
        <v>42</v>
      </c>
      <c r="C32" s="42" t="s">
        <v>27</v>
      </c>
      <c r="D32" s="39" t="s">
        <v>48</v>
      </c>
      <c r="E32" s="61">
        <v>1</v>
      </c>
      <c r="F32" s="2"/>
      <c r="G32" s="2"/>
      <c r="H32" s="32"/>
      <c r="I32" s="32"/>
      <c r="J32" s="32"/>
    </row>
    <row r="33" spans="1:10" s="37" customFormat="1" ht="12.75">
      <c r="A33" s="35">
        <v>19</v>
      </c>
      <c r="B33" s="43" t="s">
        <v>42</v>
      </c>
      <c r="C33" s="42" t="s">
        <v>147</v>
      </c>
      <c r="D33" s="39" t="s">
        <v>48</v>
      </c>
      <c r="E33" s="61">
        <v>1</v>
      </c>
      <c r="F33" s="2"/>
      <c r="G33" s="2"/>
      <c r="H33" s="32"/>
      <c r="I33" s="32"/>
      <c r="J33" s="32"/>
    </row>
    <row r="34" spans="1:10" s="37" customFormat="1" ht="38.25">
      <c r="A34" s="35">
        <v>20</v>
      </c>
      <c r="B34" s="43" t="s">
        <v>42</v>
      </c>
      <c r="C34" s="42" t="s">
        <v>148</v>
      </c>
      <c r="D34" s="39" t="s">
        <v>43</v>
      </c>
      <c r="E34" s="61">
        <v>8</v>
      </c>
      <c r="F34" s="2"/>
      <c r="G34" s="2"/>
      <c r="H34" s="32"/>
      <c r="I34" s="32"/>
      <c r="J34" s="32"/>
    </row>
    <row r="35" spans="1:10" s="37" customFormat="1" ht="38.25">
      <c r="A35" s="35">
        <v>21</v>
      </c>
      <c r="B35" s="43" t="s">
        <v>42</v>
      </c>
      <c r="C35" s="42" t="s">
        <v>28</v>
      </c>
      <c r="D35" s="39" t="s">
        <v>43</v>
      </c>
      <c r="E35" s="61">
        <v>22</v>
      </c>
      <c r="F35" s="2"/>
      <c r="G35" s="2"/>
      <c r="H35" s="32"/>
      <c r="I35" s="32"/>
      <c r="J35" s="32"/>
    </row>
    <row r="36" spans="1:10" s="37" customFormat="1" ht="25.5">
      <c r="A36" s="35">
        <v>22</v>
      </c>
      <c r="B36" s="43" t="s">
        <v>42</v>
      </c>
      <c r="C36" s="42" t="s">
        <v>149</v>
      </c>
      <c r="D36" s="39" t="s">
        <v>43</v>
      </c>
      <c r="E36" s="61">
        <v>5</v>
      </c>
      <c r="F36" s="2"/>
      <c r="G36" s="2"/>
      <c r="H36" s="32"/>
      <c r="I36" s="32"/>
      <c r="J36" s="32"/>
    </row>
    <row r="37" spans="1:10" s="37" customFormat="1" ht="25.5">
      <c r="A37" s="35">
        <v>23</v>
      </c>
      <c r="B37" s="43" t="s">
        <v>42</v>
      </c>
      <c r="C37" s="42" t="s">
        <v>150</v>
      </c>
      <c r="D37" s="39" t="s">
        <v>43</v>
      </c>
      <c r="E37" s="61">
        <v>2</v>
      </c>
      <c r="F37" s="2"/>
      <c r="G37" s="2"/>
      <c r="H37" s="32"/>
      <c r="I37" s="32"/>
      <c r="J37" s="32"/>
    </row>
    <row r="38" spans="1:10" s="37" customFormat="1" ht="25.5">
      <c r="A38" s="35">
        <v>24</v>
      </c>
      <c r="B38" s="43" t="s">
        <v>42</v>
      </c>
      <c r="C38" s="42" t="s">
        <v>29</v>
      </c>
      <c r="D38" s="39" t="s">
        <v>43</v>
      </c>
      <c r="E38" s="61">
        <v>6</v>
      </c>
      <c r="F38" s="2"/>
      <c r="G38" s="2"/>
      <c r="H38" s="32"/>
      <c r="I38" s="32"/>
      <c r="J38" s="32"/>
    </row>
    <row r="39" spans="1:10" s="37" customFormat="1" ht="25.5">
      <c r="A39" s="35">
        <v>25</v>
      </c>
      <c r="B39" s="43" t="s">
        <v>42</v>
      </c>
      <c r="C39" s="42" t="s">
        <v>30</v>
      </c>
      <c r="D39" s="39" t="s">
        <v>43</v>
      </c>
      <c r="E39" s="61">
        <v>4</v>
      </c>
      <c r="F39" s="2"/>
      <c r="G39" s="2"/>
      <c r="H39" s="32"/>
      <c r="I39" s="32"/>
      <c r="J39" s="32"/>
    </row>
    <row r="40" spans="1:10" s="37" customFormat="1" ht="25.5">
      <c r="A40" s="35">
        <v>26</v>
      </c>
      <c r="B40" s="43" t="s">
        <v>42</v>
      </c>
      <c r="C40" s="42" t="s">
        <v>31</v>
      </c>
      <c r="D40" s="39" t="s">
        <v>43</v>
      </c>
      <c r="E40" s="61">
        <v>3</v>
      </c>
      <c r="F40" s="2"/>
      <c r="G40" s="2"/>
      <c r="H40" s="32"/>
      <c r="I40" s="32"/>
      <c r="J40" s="32"/>
    </row>
    <row r="41" spans="1:10" s="37" customFormat="1" ht="38.25">
      <c r="A41" s="35">
        <v>27</v>
      </c>
      <c r="B41" s="43" t="s">
        <v>42</v>
      </c>
      <c r="C41" s="42" t="s">
        <v>32</v>
      </c>
      <c r="D41" s="39" t="s">
        <v>43</v>
      </c>
      <c r="E41" s="61">
        <v>2</v>
      </c>
      <c r="F41" s="2"/>
      <c r="G41" s="2"/>
      <c r="H41" s="32"/>
      <c r="I41" s="32"/>
      <c r="J41" s="32"/>
    </row>
    <row r="42" spans="1:10" s="37" customFormat="1" ht="12.75">
      <c r="A42" s="35">
        <v>28</v>
      </c>
      <c r="B42" s="43" t="s">
        <v>42</v>
      </c>
      <c r="C42" s="42" t="s">
        <v>33</v>
      </c>
      <c r="D42" s="39" t="s">
        <v>151</v>
      </c>
      <c r="E42" s="171">
        <v>290</v>
      </c>
      <c r="F42" s="2"/>
      <c r="G42" s="2"/>
      <c r="H42" s="32"/>
      <c r="I42" s="32"/>
      <c r="J42" s="32"/>
    </row>
    <row r="43" spans="1:10" s="37" customFormat="1" ht="12.75">
      <c r="A43" s="35">
        <v>29</v>
      </c>
      <c r="B43" s="43" t="s">
        <v>42</v>
      </c>
      <c r="C43" s="42" t="s">
        <v>34</v>
      </c>
      <c r="D43" s="39" t="s">
        <v>151</v>
      </c>
      <c r="E43" s="171">
        <v>246</v>
      </c>
      <c r="F43" s="2"/>
      <c r="G43" s="2"/>
      <c r="H43" s="32"/>
      <c r="I43" s="32"/>
      <c r="J43" s="32"/>
    </row>
    <row r="44" spans="1:10" s="37" customFormat="1" ht="12.75">
      <c r="A44" s="35">
        <v>30</v>
      </c>
      <c r="B44" s="43" t="s">
        <v>42</v>
      </c>
      <c r="C44" s="42" t="s">
        <v>35</v>
      </c>
      <c r="D44" s="39" t="s">
        <v>151</v>
      </c>
      <c r="E44" s="61">
        <v>50</v>
      </c>
      <c r="F44" s="2"/>
      <c r="G44" s="2"/>
      <c r="H44" s="32"/>
      <c r="I44" s="32"/>
      <c r="J44" s="32"/>
    </row>
    <row r="45" spans="1:10" s="37" customFormat="1" ht="12.75">
      <c r="A45" s="35">
        <v>31</v>
      </c>
      <c r="B45" s="43" t="s">
        <v>42</v>
      </c>
      <c r="C45" s="42" t="s">
        <v>152</v>
      </c>
      <c r="D45" s="39" t="s">
        <v>151</v>
      </c>
      <c r="E45" s="61">
        <v>40</v>
      </c>
      <c r="F45" s="2"/>
      <c r="G45" s="2"/>
      <c r="H45" s="32"/>
      <c r="I45" s="32"/>
      <c r="J45" s="32"/>
    </row>
    <row r="46" spans="1:10" s="37" customFormat="1" ht="12.75">
      <c r="A46" s="35">
        <v>32</v>
      </c>
      <c r="B46" s="43" t="s">
        <v>42</v>
      </c>
      <c r="C46" s="42" t="s">
        <v>36</v>
      </c>
      <c r="D46" s="39" t="s">
        <v>151</v>
      </c>
      <c r="E46" s="61">
        <v>30</v>
      </c>
      <c r="F46" s="2"/>
      <c r="G46" s="2"/>
      <c r="H46" s="32"/>
      <c r="I46" s="32"/>
      <c r="J46" s="32"/>
    </row>
    <row r="47" spans="1:10" s="37" customFormat="1" ht="12.75">
      <c r="A47" s="35">
        <v>33</v>
      </c>
      <c r="B47" s="43" t="s">
        <v>42</v>
      </c>
      <c r="C47" s="42" t="s">
        <v>37</v>
      </c>
      <c r="D47" s="39" t="s">
        <v>151</v>
      </c>
      <c r="E47" s="61">
        <v>50</v>
      </c>
      <c r="F47" s="2"/>
      <c r="G47" s="2"/>
      <c r="H47" s="32"/>
      <c r="I47" s="32"/>
      <c r="J47" s="32"/>
    </row>
    <row r="48" spans="1:10" s="37" customFormat="1" ht="12.75">
      <c r="A48" s="35">
        <v>34</v>
      </c>
      <c r="B48" s="43" t="s">
        <v>42</v>
      </c>
      <c r="C48" s="42" t="s">
        <v>38</v>
      </c>
      <c r="D48" s="39" t="s">
        <v>151</v>
      </c>
      <c r="E48" s="61">
        <v>15</v>
      </c>
      <c r="F48" s="2"/>
      <c r="G48" s="2"/>
      <c r="H48" s="32"/>
      <c r="I48" s="32"/>
      <c r="J48" s="32"/>
    </row>
    <row r="49" spans="1:10" s="37" customFormat="1" ht="12.75">
      <c r="A49" s="35">
        <v>35</v>
      </c>
      <c r="B49" s="43" t="s">
        <v>42</v>
      </c>
      <c r="C49" s="42" t="s">
        <v>39</v>
      </c>
      <c r="D49" s="39" t="s">
        <v>151</v>
      </c>
      <c r="E49" s="61">
        <v>10</v>
      </c>
      <c r="F49" s="2"/>
      <c r="G49" s="2"/>
      <c r="H49" s="32"/>
      <c r="I49" s="32"/>
      <c r="J49" s="32"/>
    </row>
    <row r="50" spans="1:10" s="37" customFormat="1" ht="12.75">
      <c r="A50" s="35">
        <v>36</v>
      </c>
      <c r="B50" s="43" t="s">
        <v>42</v>
      </c>
      <c r="C50" s="42" t="s">
        <v>40</v>
      </c>
      <c r="D50" s="39" t="s">
        <v>43</v>
      </c>
      <c r="E50" s="61">
        <v>1</v>
      </c>
      <c r="F50" s="2"/>
      <c r="G50" s="2"/>
      <c r="H50" s="32"/>
      <c r="I50" s="32"/>
      <c r="J50" s="32"/>
    </row>
    <row r="51" spans="1:10" s="37" customFormat="1" ht="12.75">
      <c r="A51" s="35">
        <v>37</v>
      </c>
      <c r="B51" s="43" t="s">
        <v>42</v>
      </c>
      <c r="C51" s="42" t="s">
        <v>41</v>
      </c>
      <c r="D51" s="39" t="s">
        <v>43</v>
      </c>
      <c r="E51" s="61">
        <v>1</v>
      </c>
      <c r="F51" s="2"/>
      <c r="G51" s="2"/>
      <c r="H51" s="32"/>
      <c r="I51" s="32"/>
      <c r="J51" s="32"/>
    </row>
    <row r="52" spans="1:10" s="15" customFormat="1" ht="12.75">
      <c r="A52" s="18"/>
      <c r="B52" s="18"/>
      <c r="C52" s="44"/>
      <c r="D52" s="90"/>
      <c r="E52" s="1"/>
      <c r="F52" s="2"/>
      <c r="G52" s="2"/>
      <c r="H52" s="32"/>
      <c r="I52" s="32"/>
      <c r="J52" s="32"/>
    </row>
    <row r="53" spans="3:9" s="4" customFormat="1" ht="12.75">
      <c r="C53" s="100"/>
      <c r="D53" s="101"/>
      <c r="E53" s="38"/>
      <c r="F53" s="38"/>
      <c r="G53" s="38"/>
      <c r="H53" s="32"/>
      <c r="I53" s="6"/>
    </row>
    <row r="54" spans="1:9" s="4" customFormat="1" ht="12.75">
      <c r="A54" s="8"/>
      <c r="B54" s="8"/>
      <c r="C54" s="7"/>
      <c r="D54" s="7"/>
      <c r="E54" s="7"/>
      <c r="F54" s="7"/>
      <c r="G54" s="7"/>
      <c r="H54" s="32"/>
      <c r="I54" s="6"/>
    </row>
    <row r="55" spans="1:9" s="4" customFormat="1" ht="12.75">
      <c r="A55" s="8"/>
      <c r="B55" s="8"/>
      <c r="C55" s="100"/>
      <c r="D55" s="100"/>
      <c r="E55" s="100"/>
      <c r="F55" s="100"/>
      <c r="G55" s="100"/>
      <c r="H55" s="32"/>
      <c r="I55" s="6"/>
    </row>
    <row r="56" spans="1:3" s="19" customFormat="1" ht="12.75">
      <c r="A56" s="20"/>
      <c r="B56" s="20"/>
      <c r="C56" s="21"/>
    </row>
    <row r="57" spans="1:7" s="95" customFormat="1" ht="28.5" customHeight="1">
      <c r="A57" s="95" t="s">
        <v>8</v>
      </c>
      <c r="B57" s="179" t="s">
        <v>9</v>
      </c>
      <c r="C57" s="179"/>
      <c r="D57" s="179"/>
      <c r="E57" s="179"/>
      <c r="F57" s="179"/>
      <c r="G57" s="179"/>
    </row>
    <row r="58" spans="1:3" s="19" customFormat="1" ht="12.75">
      <c r="A58" s="20"/>
      <c r="B58" s="20"/>
      <c r="C58" s="21"/>
    </row>
    <row r="59" spans="1:3" s="19" customFormat="1" ht="12.75">
      <c r="A59" s="3" t="s">
        <v>4</v>
      </c>
      <c r="B59" s="22"/>
      <c r="C59" s="23"/>
    </row>
    <row r="60" spans="1:9" ht="12.75">
      <c r="A60" s="3"/>
      <c r="B60" s="14"/>
      <c r="C60" s="29"/>
      <c r="F60" s="24"/>
      <c r="H60" s="13"/>
      <c r="I60" s="13"/>
    </row>
    <row r="61" spans="1:9" ht="12.75">
      <c r="A61" s="3"/>
      <c r="B61" s="14"/>
      <c r="C61" s="14"/>
      <c r="H61" s="13"/>
      <c r="I61" s="13"/>
    </row>
    <row r="62" spans="1:6" s="14" customFormat="1" ht="12.75">
      <c r="A62" s="30"/>
      <c r="D62" s="13"/>
      <c r="E62" s="13"/>
      <c r="F62" s="13"/>
    </row>
    <row r="63" spans="1:9" ht="12.75">
      <c r="A63" s="3" t="s">
        <v>10</v>
      </c>
      <c r="B63" s="14"/>
      <c r="C63" s="14"/>
      <c r="H63" s="13"/>
      <c r="I63" s="13"/>
    </row>
    <row r="64" spans="1:9" ht="12.75">
      <c r="A64" s="14"/>
      <c r="B64" s="14"/>
      <c r="C64" s="14"/>
      <c r="H64" s="13"/>
      <c r="I64" s="13"/>
    </row>
    <row r="65" spans="1:9" ht="12.75">
      <c r="A65" s="14"/>
      <c r="B65" s="14"/>
      <c r="C65" s="14"/>
      <c r="H65" s="13"/>
      <c r="I65" s="13"/>
    </row>
    <row r="66" spans="1:9" ht="12.75">
      <c r="A66" s="14"/>
      <c r="B66" s="14"/>
      <c r="C66" s="14"/>
      <c r="H66" s="13"/>
      <c r="I66" s="13"/>
    </row>
  </sheetData>
  <sheetProtection/>
  <mergeCells count="11">
    <mergeCell ref="A1:G1"/>
    <mergeCell ref="A2:G2"/>
    <mergeCell ref="A12:A13"/>
    <mergeCell ref="B12:B13"/>
    <mergeCell ref="C12:C13"/>
    <mergeCell ref="F12:F13"/>
    <mergeCell ref="G12:G13"/>
    <mergeCell ref="A4:G4"/>
    <mergeCell ref="D12:D13"/>
    <mergeCell ref="E12:E13"/>
    <mergeCell ref="B57:G57"/>
  </mergeCells>
  <printOptions horizontalCentered="1"/>
  <pageMargins left="0.748031496062992" right="0.748031496062992" top="1.31496063" bottom="0.354330709" header="0.433070866141732" footer="0.2362204724409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Maris Zalitis</cp:lastModifiedBy>
  <cp:lastPrinted>2017-03-06T07:27:11Z</cp:lastPrinted>
  <dcterms:created xsi:type="dcterms:W3CDTF">1996-10-14T23:33:28Z</dcterms:created>
  <dcterms:modified xsi:type="dcterms:W3CDTF">2017-05-03T11:36:36Z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