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Documents\Projekti Svetlana\2016\KraslavaValka Seminara 21\UAS un ESS projekti\UAS\"/>
    </mc:Choice>
  </mc:AlternateContent>
  <bookViews>
    <workbookView xWindow="480" yWindow="3645" windowWidth="18960" windowHeight="11835"/>
  </bookViews>
  <sheets>
    <sheet name="Valka" sheetId="3" r:id="rId1"/>
  </sheets>
  <calcPr calcId="152511"/>
</workbook>
</file>

<file path=xl/calcChain.xml><?xml version="1.0" encoding="utf-8"?>
<calcChain xmlns="http://schemas.openxmlformats.org/spreadsheetml/2006/main">
  <c r="F10" i="3" l="1"/>
  <c r="F11" i="3"/>
  <c r="F12" i="3"/>
  <c r="G10" i="3"/>
  <c r="G11" i="3"/>
  <c r="G12" i="3"/>
  <c r="G9" i="3"/>
  <c r="F9" i="3"/>
  <c r="G7" i="3"/>
  <c r="F7" i="3"/>
  <c r="G6" i="3"/>
  <c r="F6" i="3"/>
  <c r="F8" i="3" l="1"/>
  <c r="G8" i="3"/>
  <c r="F15" i="3"/>
  <c r="G15" i="3"/>
  <c r="F16" i="3" l="1"/>
  <c r="B18" i="3" s="1"/>
  <c r="G16" i="3"/>
  <c r="B20" i="3" s="1"/>
  <c r="B22" i="3" l="1"/>
  <c r="B25" i="3" s="1"/>
</calcChain>
</file>

<file path=xl/sharedStrings.xml><?xml version="1.0" encoding="utf-8"?>
<sst xmlns="http://schemas.openxmlformats.org/spreadsheetml/2006/main" count="38" uniqueCount="31">
  <si>
    <t>Akumulatoru kapacitātes aprēķins</t>
  </si>
  <si>
    <t>Darba režīmā mA</t>
  </si>
  <si>
    <t>Trauksmes režīmā mA</t>
  </si>
  <si>
    <t>Gab.</t>
  </si>
  <si>
    <t>Vadības panelis</t>
  </si>
  <si>
    <t>Konvenciālais dūmu devējs</t>
  </si>
  <si>
    <t>SS ECO 1003</t>
  </si>
  <si>
    <t>Papildstrāva devējiem trauksmes gadījumā</t>
  </si>
  <si>
    <t>Starpsumma cilpas komponenti</t>
  </si>
  <si>
    <t>Kopējais strāvas patēriņš</t>
  </si>
  <si>
    <t>Nepieciešamā akumulatoru kapacitāte = (L1 x T1 +  L2 x T2) x 1,25</t>
  </si>
  <si>
    <t>T2 = nepieciešamais trauksmes režīma laiks h</t>
  </si>
  <si>
    <t>L2 = Trauksmes strāva A</t>
  </si>
  <si>
    <t>T1 = nepieciešamais darba režīma laiks h</t>
  </si>
  <si>
    <t>L1 = darba režīma strāva A</t>
  </si>
  <si>
    <t>Nepieciešamā akum. kapacitāte</t>
  </si>
  <si>
    <t>Pārlādēšanas laiks h</t>
  </si>
  <si>
    <t>Ah</t>
  </si>
  <si>
    <t>h</t>
  </si>
  <si>
    <t xml:space="preserve">A </t>
  </si>
  <si>
    <t xml:space="preserve">Izvēlētais akumulators </t>
  </si>
  <si>
    <t>Reālais darba režīma laiks</t>
  </si>
  <si>
    <t>Rokas devējs</t>
  </si>
  <si>
    <t>SMARTLINE8z</t>
  </si>
  <si>
    <t xml:space="preserve"> SS ECO1005</t>
  </si>
  <si>
    <t>AH-03127-BS</t>
  </si>
  <si>
    <t>MCP3A</t>
  </si>
  <si>
    <t>Konvenciālais siltuma devējs</t>
  </si>
  <si>
    <t>SMARTLINE036-4</t>
  </si>
  <si>
    <t>MULTIFUNKCIONĀLĀ JAUNATNES INICIATĪVU
   CENTRA VIENKĀRŠOTĀ ATJAUNOŠANA                                                                                                                                   Semināra iela Nr.21, Valka, Valkas novads, LV-4701</t>
  </si>
  <si>
    <t xml:space="preserve">Sirēna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</si>
</sst>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2" fillId="0" borderId="4" xfId="0" applyFont="1" applyBorder="1"/>
    <xf numFmtId="0" fontId="1" fillId="0" borderId="4" xfId="0" applyFont="1" applyBorder="1"/>
    <xf numFmtId="0" fontId="1" fillId="0" borderId="16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19" xfId="0" applyFont="1" applyBorder="1"/>
    <xf numFmtId="0" fontId="1" fillId="0" borderId="22" xfId="0" applyFont="1" applyBorder="1"/>
    <xf numFmtId="0" fontId="1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8" xfId="0" applyFont="1" applyBorder="1"/>
    <xf numFmtId="0" fontId="2" fillId="0" borderId="0" xfId="0" applyFont="1" applyBorder="1"/>
    <xf numFmtId="0" fontId="2" fillId="0" borderId="9" xfId="0" applyFont="1" applyBorder="1"/>
    <xf numFmtId="0" fontId="1" fillId="0" borderId="26" xfId="0" applyFont="1" applyBorder="1"/>
    <xf numFmtId="0" fontId="1" fillId="0" borderId="27" xfId="0" applyFont="1" applyBorder="1"/>
    <xf numFmtId="0" fontId="2" fillId="0" borderId="20" xfId="0" applyFont="1" applyBorder="1"/>
    <xf numFmtId="0" fontId="2" fillId="0" borderId="21" xfId="0" applyFont="1" applyBorder="1"/>
    <xf numFmtId="0" fontId="2" fillId="0" borderId="23" xfId="0" applyFont="1" applyBorder="1"/>
    <xf numFmtId="0" fontId="0" fillId="0" borderId="8" xfId="0" applyBorder="1"/>
    <xf numFmtId="0" fontId="1" fillId="0" borderId="36" xfId="0" applyFont="1" applyBorder="1"/>
    <xf numFmtId="2" fontId="2" fillId="0" borderId="0" xfId="0" applyNumberFormat="1" applyFont="1" applyBorder="1"/>
    <xf numFmtId="0" fontId="2" fillId="0" borderId="8" xfId="0" applyFont="1" applyBorder="1" applyAlignment="1">
      <alignment wrapText="1"/>
    </xf>
    <xf numFmtId="0" fontId="2" fillId="0" borderId="0" xfId="0" applyFont="1" applyBorder="1" applyAlignment="1">
      <alignment horizontal="right"/>
    </xf>
    <xf numFmtId="0" fontId="0" fillId="0" borderId="10" xfId="0" applyBorder="1"/>
    <xf numFmtId="164" fontId="2" fillId="0" borderId="0" xfId="0" applyNumberFormat="1" applyFont="1" applyBorder="1"/>
    <xf numFmtId="1" fontId="2" fillId="0" borderId="0" xfId="0" applyNumberFormat="1" applyFont="1" applyBorder="1" applyAlignment="1">
      <alignment horizontal="right"/>
    </xf>
    <xf numFmtId="0" fontId="1" fillId="0" borderId="37" xfId="0" applyFont="1" applyBorder="1"/>
    <xf numFmtId="0" fontId="1" fillId="0" borderId="32" xfId="0" applyFont="1" applyBorder="1"/>
    <xf numFmtId="0" fontId="1" fillId="0" borderId="21" xfId="0" applyFont="1" applyBorder="1"/>
    <xf numFmtId="0" fontId="1" fillId="0" borderId="25" xfId="0" applyFont="1" applyBorder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21" xfId="0" applyFont="1" applyFill="1" applyBorder="1"/>
    <xf numFmtId="0" fontId="1" fillId="0" borderId="36" xfId="0" applyFont="1" applyFill="1" applyBorder="1"/>
    <xf numFmtId="0" fontId="1" fillId="0" borderId="42" xfId="0" applyFont="1" applyBorder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2" fillId="0" borderId="2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2" fillId="0" borderId="31" xfId="0" applyFont="1" applyBorder="1" applyAlignment="1">
      <alignment horizontal="left"/>
    </xf>
    <xf numFmtId="0" fontId="2" fillId="0" borderId="32" xfId="0" applyFont="1" applyBorder="1" applyAlignment="1">
      <alignment horizontal="left"/>
    </xf>
    <xf numFmtId="0" fontId="2" fillId="0" borderId="33" xfId="0" applyFont="1" applyBorder="1" applyAlignment="1">
      <alignment horizontal="left"/>
    </xf>
    <xf numFmtId="0" fontId="2" fillId="0" borderId="34" xfId="0" applyFont="1" applyBorder="1" applyAlignment="1">
      <alignment horizontal="left"/>
    </xf>
    <xf numFmtId="0" fontId="2" fillId="0" borderId="35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3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7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zoomScaleNormal="100" workbookViewId="0">
      <selection activeCell="K9" sqref="K9"/>
    </sheetView>
  </sheetViews>
  <sheetFormatPr defaultRowHeight="15" x14ac:dyDescent="0.25"/>
  <cols>
    <col min="1" max="1" width="27.140625" customWidth="1"/>
    <col min="2" max="2" width="18.140625" customWidth="1"/>
  </cols>
  <sheetData>
    <row r="1" spans="1:7" x14ac:dyDescent="0.25">
      <c r="A1" s="44" t="s">
        <v>29</v>
      </c>
      <c r="B1" s="45"/>
      <c r="C1" s="45"/>
      <c r="D1" s="45"/>
      <c r="E1" s="45"/>
      <c r="F1" s="45"/>
      <c r="G1" s="45"/>
    </row>
    <row r="2" spans="1:7" ht="38.25" customHeight="1" thickBot="1" x14ac:dyDescent="0.3">
      <c r="A2" s="46"/>
      <c r="B2" s="46"/>
      <c r="C2" s="46"/>
      <c r="D2" s="46"/>
      <c r="E2" s="46"/>
      <c r="F2" s="46"/>
      <c r="G2" s="46"/>
    </row>
    <row r="3" spans="1:7" ht="19.5" thickBot="1" x14ac:dyDescent="0.35">
      <c r="A3" s="55" t="s">
        <v>0</v>
      </c>
      <c r="B3" s="56"/>
      <c r="C3" s="56"/>
      <c r="D3" s="56"/>
      <c r="E3" s="56"/>
      <c r="F3" s="56"/>
      <c r="G3" s="57"/>
    </row>
    <row r="4" spans="1:7" ht="15.75" thickBot="1" x14ac:dyDescent="0.3">
      <c r="A4" s="26"/>
      <c r="B4" s="1"/>
      <c r="C4" s="1"/>
      <c r="D4" s="1"/>
      <c r="E4" s="1"/>
      <c r="F4" s="1"/>
      <c r="G4" s="2"/>
    </row>
    <row r="5" spans="1:7" ht="39.75" thickBot="1" x14ac:dyDescent="0.3">
      <c r="A5" s="58"/>
      <c r="B5" s="59"/>
      <c r="C5" s="5" t="s">
        <v>3</v>
      </c>
      <c r="D5" s="6" t="s">
        <v>1</v>
      </c>
      <c r="E5" s="6" t="s">
        <v>2</v>
      </c>
      <c r="F5" s="6" t="s">
        <v>1</v>
      </c>
      <c r="G5" s="7" t="s">
        <v>2</v>
      </c>
    </row>
    <row r="6" spans="1:7" x14ac:dyDescent="0.25">
      <c r="A6" s="60" t="s">
        <v>4</v>
      </c>
      <c r="B6" s="36" t="s">
        <v>28</v>
      </c>
      <c r="C6" s="35">
        <v>1</v>
      </c>
      <c r="D6" s="9">
        <v>100</v>
      </c>
      <c r="E6" s="9">
        <v>161</v>
      </c>
      <c r="F6" s="9">
        <f>D6*C6</f>
        <v>100</v>
      </c>
      <c r="G6" s="15">
        <f>C6*E6</f>
        <v>161</v>
      </c>
    </row>
    <row r="7" spans="1:7" ht="15.75" thickBot="1" x14ac:dyDescent="0.3">
      <c r="A7" s="61"/>
      <c r="B7" s="37" t="s">
        <v>23</v>
      </c>
      <c r="C7" s="35">
        <v>3</v>
      </c>
      <c r="D7" s="9">
        <v>50</v>
      </c>
      <c r="E7" s="9">
        <v>50</v>
      </c>
      <c r="F7" s="9">
        <f t="shared" ref="F7" si="0">D7*C7</f>
        <v>150</v>
      </c>
      <c r="G7" s="15">
        <f t="shared" ref="G7" si="1">C7*E7</f>
        <v>150</v>
      </c>
    </row>
    <row r="8" spans="1:7" ht="15.75" thickBot="1" x14ac:dyDescent="0.3">
      <c r="A8" s="62"/>
      <c r="B8" s="63"/>
      <c r="C8" s="63"/>
      <c r="D8" s="63"/>
      <c r="E8" s="64"/>
      <c r="F8" s="11">
        <f>SUM(F6:F7)</f>
        <v>250</v>
      </c>
      <c r="G8" s="12">
        <f>SUM(G6:G7)</f>
        <v>311</v>
      </c>
    </row>
    <row r="9" spans="1:7" x14ac:dyDescent="0.25">
      <c r="A9" s="40" t="s">
        <v>5</v>
      </c>
      <c r="B9" s="41" t="s">
        <v>6</v>
      </c>
      <c r="C9" s="38">
        <v>75</v>
      </c>
      <c r="D9" s="13">
        <v>4.4999999999999998E-2</v>
      </c>
      <c r="E9" s="13">
        <v>80</v>
      </c>
      <c r="F9" s="13">
        <f t="shared" ref="F9:F12" si="2">D9*C9</f>
        <v>3.375</v>
      </c>
      <c r="G9" s="27">
        <f t="shared" ref="G9:G12" si="3">C9*E9</f>
        <v>6000</v>
      </c>
    </row>
    <row r="10" spans="1:7" x14ac:dyDescent="0.25">
      <c r="A10" s="34" t="s">
        <v>27</v>
      </c>
      <c r="B10" s="42" t="s">
        <v>24</v>
      </c>
      <c r="C10" s="38">
        <v>6</v>
      </c>
      <c r="D10" s="13">
        <v>7.4999999999999997E-2</v>
      </c>
      <c r="E10" s="13">
        <v>80</v>
      </c>
      <c r="F10" s="13">
        <f t="shared" si="2"/>
        <v>0.44999999999999996</v>
      </c>
      <c r="G10" s="27">
        <f t="shared" si="3"/>
        <v>480</v>
      </c>
    </row>
    <row r="11" spans="1:7" x14ac:dyDescent="0.25">
      <c r="A11" s="14" t="s">
        <v>22</v>
      </c>
      <c r="B11" s="15" t="s">
        <v>26</v>
      </c>
      <c r="C11" s="35">
        <v>8</v>
      </c>
      <c r="D11" s="9">
        <v>0.4</v>
      </c>
      <c r="E11" s="9">
        <v>5</v>
      </c>
      <c r="F11" s="13">
        <f t="shared" si="2"/>
        <v>3.2</v>
      </c>
      <c r="G11" s="27">
        <f t="shared" si="3"/>
        <v>40</v>
      </c>
    </row>
    <row r="12" spans="1:7" x14ac:dyDescent="0.25">
      <c r="A12" s="22" t="s">
        <v>30</v>
      </c>
      <c r="B12" s="21" t="s">
        <v>25</v>
      </c>
      <c r="C12" s="39">
        <v>20</v>
      </c>
      <c r="D12" s="10">
        <v>0</v>
      </c>
      <c r="E12" s="10">
        <v>14.5</v>
      </c>
      <c r="F12" s="13">
        <f t="shared" si="2"/>
        <v>0</v>
      </c>
      <c r="G12" s="27">
        <f t="shared" si="3"/>
        <v>290</v>
      </c>
    </row>
    <row r="13" spans="1:7" ht="15.75" thickBot="1" x14ac:dyDescent="0.3">
      <c r="A13" s="43"/>
      <c r="B13" s="17"/>
      <c r="C13" s="39"/>
      <c r="D13" s="10"/>
      <c r="E13" s="10"/>
      <c r="F13" s="13"/>
      <c r="G13" s="27"/>
    </row>
    <row r="14" spans="1:7" x14ac:dyDescent="0.25">
      <c r="A14" s="47" t="s">
        <v>7</v>
      </c>
      <c r="B14" s="48"/>
      <c r="C14" s="23"/>
      <c r="D14" s="23"/>
      <c r="E14" s="23"/>
      <c r="F14" s="23"/>
      <c r="G14" s="24">
        <v>15</v>
      </c>
    </row>
    <row r="15" spans="1:7" x14ac:dyDescent="0.25">
      <c r="A15" s="49" t="s">
        <v>8</v>
      </c>
      <c r="B15" s="50"/>
      <c r="C15" s="50"/>
      <c r="D15" s="50"/>
      <c r="E15" s="51"/>
      <c r="F15" s="8">
        <f>SUM(F9:F13)</f>
        <v>7.0250000000000004</v>
      </c>
      <c r="G15" s="25">
        <f>SUM(G9:G13)</f>
        <v>6810</v>
      </c>
    </row>
    <row r="16" spans="1:7" ht="15.75" thickBot="1" x14ac:dyDescent="0.3">
      <c r="A16" s="52" t="s">
        <v>9</v>
      </c>
      <c r="B16" s="53"/>
      <c r="C16" s="53"/>
      <c r="D16" s="53"/>
      <c r="E16" s="54"/>
      <c r="F16" s="16">
        <f>F15+F8</f>
        <v>257.02499999999998</v>
      </c>
      <c r="G16" s="17">
        <f>G15+G8</f>
        <v>7121</v>
      </c>
    </row>
    <row r="17" spans="1:7" x14ac:dyDescent="0.25">
      <c r="A17" s="18" t="s">
        <v>10</v>
      </c>
      <c r="B17" s="19"/>
      <c r="C17" s="19"/>
      <c r="D17" s="19"/>
      <c r="E17" s="19"/>
      <c r="F17" s="19"/>
      <c r="G17" s="20"/>
    </row>
    <row r="18" spans="1:7" x14ac:dyDescent="0.25">
      <c r="A18" s="18" t="s">
        <v>14</v>
      </c>
      <c r="B18" s="28">
        <f>F16/1000</f>
        <v>0.257025</v>
      </c>
      <c r="C18" s="19" t="s">
        <v>19</v>
      </c>
      <c r="D18" s="19"/>
      <c r="E18" s="19"/>
      <c r="F18" s="19"/>
      <c r="G18" s="20"/>
    </row>
    <row r="19" spans="1:7" ht="30" x14ac:dyDescent="0.25">
      <c r="A19" s="29" t="s">
        <v>13</v>
      </c>
      <c r="B19" s="33">
        <v>72</v>
      </c>
      <c r="C19" s="19" t="s">
        <v>18</v>
      </c>
      <c r="D19" s="19"/>
      <c r="E19" s="19"/>
      <c r="F19" s="19"/>
      <c r="G19" s="20"/>
    </row>
    <row r="20" spans="1:7" x14ac:dyDescent="0.25">
      <c r="A20" s="18" t="s">
        <v>12</v>
      </c>
      <c r="B20" s="19">
        <f>G16/1000</f>
        <v>7.1210000000000004</v>
      </c>
      <c r="C20" s="19" t="s">
        <v>19</v>
      </c>
      <c r="D20" s="19"/>
      <c r="E20" s="19"/>
      <c r="F20" s="19"/>
      <c r="G20" s="20"/>
    </row>
    <row r="21" spans="1:7" ht="30" x14ac:dyDescent="0.25">
      <c r="A21" s="29" t="s">
        <v>11</v>
      </c>
      <c r="B21" s="30">
        <v>0.5</v>
      </c>
      <c r="C21" s="19" t="s">
        <v>18</v>
      </c>
      <c r="D21" s="19"/>
      <c r="E21" s="19"/>
      <c r="F21" s="19"/>
      <c r="G21" s="20"/>
    </row>
    <row r="22" spans="1:7" x14ac:dyDescent="0.25">
      <c r="A22" s="18" t="s">
        <v>15</v>
      </c>
      <c r="B22" s="28">
        <f>(B18*B19+B20*B21)*1.25</f>
        <v>27.582875000000001</v>
      </c>
      <c r="C22" s="19" t="s">
        <v>17</v>
      </c>
      <c r="D22" s="19"/>
      <c r="E22" s="19"/>
      <c r="F22" s="19"/>
      <c r="G22" s="20"/>
    </row>
    <row r="23" spans="1:7" x14ac:dyDescent="0.25">
      <c r="A23" s="18" t="s">
        <v>16</v>
      </c>
      <c r="B23" s="19">
        <v>4.7</v>
      </c>
      <c r="C23" s="19" t="s">
        <v>18</v>
      </c>
      <c r="D23" s="19"/>
      <c r="E23" s="19"/>
      <c r="F23" s="19"/>
      <c r="G23" s="20"/>
    </row>
    <row r="24" spans="1:7" x14ac:dyDescent="0.25">
      <c r="A24" s="18" t="s">
        <v>20</v>
      </c>
      <c r="B24" s="32">
        <v>34</v>
      </c>
      <c r="C24" s="19" t="s">
        <v>17</v>
      </c>
      <c r="D24" s="19"/>
      <c r="E24" s="19"/>
      <c r="F24" s="19"/>
      <c r="G24" s="20"/>
    </row>
    <row r="25" spans="1:7" x14ac:dyDescent="0.25">
      <c r="A25" s="18" t="s">
        <v>21</v>
      </c>
      <c r="B25" s="32">
        <f>(B19/B22)*B24</f>
        <v>88.750719422830272</v>
      </c>
      <c r="C25" s="19" t="s">
        <v>18</v>
      </c>
      <c r="D25" s="1"/>
      <c r="E25" s="1"/>
      <c r="F25" s="1"/>
      <c r="G25" s="2"/>
    </row>
    <row r="26" spans="1:7" ht="15.75" thickBot="1" x14ac:dyDescent="0.3">
      <c r="A26" s="31"/>
      <c r="B26" s="3"/>
      <c r="C26" s="3"/>
      <c r="D26" s="3"/>
      <c r="E26" s="3"/>
      <c r="F26" s="3"/>
      <c r="G26" s="4"/>
    </row>
  </sheetData>
  <mergeCells count="8">
    <mergeCell ref="A1:G2"/>
    <mergeCell ref="A14:B14"/>
    <mergeCell ref="A15:E15"/>
    <mergeCell ref="A16:E16"/>
    <mergeCell ref="A3:G3"/>
    <mergeCell ref="A5:B5"/>
    <mergeCell ref="A6:A7"/>
    <mergeCell ref="A8:E8"/>
  </mergeCells>
  <pageMargins left="0.39370078740157483" right="0.19685039370078741" top="0.39370078740157483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Valka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girts</dc:creator>
  <cp:lastModifiedBy>Svetlana</cp:lastModifiedBy>
  <cp:lastPrinted>2015-07-09T13:44:40Z</cp:lastPrinted>
  <dcterms:created xsi:type="dcterms:W3CDTF">2007-11-21T08:38:34Z</dcterms:created>
  <dcterms:modified xsi:type="dcterms:W3CDTF">2016-03-31T06:23:45Z</dcterms:modified>
</cp:coreProperties>
</file>