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kopā" sheetId="4" r:id="rId1"/>
    <sheet name="stafetes" sheetId="6" r:id="rId2"/>
    <sheet name="statistika" sheetId="12" r:id="rId3"/>
  </sheets>
  <definedNames>
    <definedName name="_xlnm._FilterDatabase" localSheetId="0" hidden="1">kopā!$A$4:$K$352</definedName>
    <definedName name="_GoBack" localSheetId="0">kopā!#REF!</definedName>
    <definedName name="_xlnm.Print_Titles" localSheetId="0">kopā!$4:$4</definedName>
  </definedNames>
  <calcPr calcId="114210" fullCalcOnLoad="1"/>
</workbook>
</file>

<file path=xl/calcChain.xml><?xml version="1.0" encoding="utf-8"?>
<calcChain xmlns="http://schemas.openxmlformats.org/spreadsheetml/2006/main">
  <c r="H49" i="12"/>
  <c r="H39"/>
  <c r="H21"/>
  <c r="H58"/>
  <c r="G49"/>
  <c r="G39"/>
  <c r="G21"/>
  <c r="G58"/>
  <c r="F49"/>
  <c r="F39"/>
  <c r="F21"/>
  <c r="F58"/>
  <c r="E49"/>
  <c r="E39"/>
  <c r="E21"/>
  <c r="E58"/>
  <c r="D49"/>
  <c r="D39"/>
  <c r="D21"/>
  <c r="D58"/>
  <c r="C49"/>
  <c r="C39"/>
  <c r="C21"/>
  <c r="C58"/>
  <c r="B51"/>
  <c r="B53"/>
  <c r="B55"/>
  <c r="B49"/>
  <c r="B41"/>
  <c r="B43"/>
  <c r="B45"/>
  <c r="B47"/>
  <c r="B39"/>
  <c r="B37"/>
  <c r="B34"/>
  <c r="B31"/>
  <c r="B28"/>
  <c r="B23"/>
  <c r="B25"/>
  <c r="B21"/>
  <c r="B58"/>
  <c r="H48"/>
  <c r="H38"/>
  <c r="H20"/>
  <c r="H57"/>
  <c r="G48"/>
  <c r="G38"/>
  <c r="G20"/>
  <c r="G57"/>
  <c r="F48"/>
  <c r="F38"/>
  <c r="F20"/>
  <c r="F57"/>
  <c r="E48"/>
  <c r="E38"/>
  <c r="E20"/>
  <c r="E57"/>
  <c r="D48"/>
  <c r="D38"/>
  <c r="D20"/>
  <c r="D57"/>
  <c r="C48"/>
  <c r="C38"/>
  <c r="C20"/>
  <c r="C57"/>
  <c r="B50"/>
  <c r="B52"/>
  <c r="B54"/>
  <c r="B48"/>
  <c r="B40"/>
  <c r="B42"/>
  <c r="B44"/>
  <c r="B46"/>
  <c r="B38"/>
  <c r="B36"/>
  <c r="B33"/>
  <c r="B30"/>
  <c r="B27"/>
  <c r="B22"/>
  <c r="B24"/>
  <c r="B20"/>
  <c r="B57"/>
  <c r="C9"/>
  <c r="C12"/>
  <c r="C15"/>
  <c r="C16"/>
  <c r="B9"/>
  <c r="B12"/>
  <c r="B15"/>
  <c r="B16"/>
</calcChain>
</file>

<file path=xl/sharedStrings.xml><?xml version="1.0" encoding="utf-8"?>
<sst xmlns="http://schemas.openxmlformats.org/spreadsheetml/2006/main" count="2854" uniqueCount="644">
  <si>
    <t>Nr. P.k.</t>
  </si>
  <si>
    <t>Uzvārds</t>
  </si>
  <si>
    <t>Vārds</t>
  </si>
  <si>
    <t>DZ.G.</t>
  </si>
  <si>
    <t>Skola</t>
  </si>
  <si>
    <t>Grupa</t>
  </si>
  <si>
    <t>Disciplīna</t>
  </si>
  <si>
    <t>Rezultāts</t>
  </si>
  <si>
    <t>Fināls</t>
  </si>
  <si>
    <t>Vieta</t>
  </si>
  <si>
    <t>Punkti</t>
  </si>
  <si>
    <t>Mareks</t>
  </si>
  <si>
    <t>2002</t>
  </si>
  <si>
    <t>Valkas JC ģimnāzija</t>
  </si>
  <si>
    <t>100m</t>
  </si>
  <si>
    <t>200m</t>
  </si>
  <si>
    <t>2001</t>
  </si>
  <si>
    <t>tāllēkšana</t>
  </si>
  <si>
    <t>Elvis</t>
  </si>
  <si>
    <t>800m</t>
  </si>
  <si>
    <t>Justīne</t>
  </si>
  <si>
    <t>augstlēkšana</t>
  </si>
  <si>
    <t>Amanda</t>
  </si>
  <si>
    <t>Toms</t>
  </si>
  <si>
    <t>šķēps</t>
  </si>
  <si>
    <t>Duncis</t>
  </si>
  <si>
    <t>Ilmārs</t>
  </si>
  <si>
    <t>Naukšēnu nov. vsk.</t>
  </si>
  <si>
    <t>Armands</t>
  </si>
  <si>
    <t>Reiziņš</t>
  </si>
  <si>
    <t>Rolands</t>
  </si>
  <si>
    <t>Daniels</t>
  </si>
  <si>
    <t>Davidovs</t>
  </si>
  <si>
    <t>Jundze</t>
  </si>
  <si>
    <t>Laura</t>
  </si>
  <si>
    <t>Lauris</t>
  </si>
  <si>
    <t>Evelīna</t>
  </si>
  <si>
    <t xml:space="preserve">Reinis </t>
  </si>
  <si>
    <t>Ozola</t>
  </si>
  <si>
    <t>Niks</t>
  </si>
  <si>
    <t>Ojāra Vācieša Gaujienas psk.</t>
  </si>
  <si>
    <t>Fiļipovičs</t>
  </si>
  <si>
    <t>Aleksandrs</t>
  </si>
  <si>
    <t>Jaunslavietis</t>
  </si>
  <si>
    <t>Vaļģis</t>
  </si>
  <si>
    <t>Kārlis</t>
  </si>
  <si>
    <t>Džuliana</t>
  </si>
  <si>
    <t>Beitiks</t>
  </si>
  <si>
    <t>Roberts</t>
  </si>
  <si>
    <t>Korkunovs</t>
  </si>
  <si>
    <t>Niklāvs</t>
  </si>
  <si>
    <t>Repuls</t>
  </si>
  <si>
    <t>Ritvars</t>
  </si>
  <si>
    <t>Renārs</t>
  </si>
  <si>
    <t>Zariņa</t>
  </si>
  <si>
    <t>Aiva</t>
  </si>
  <si>
    <t>Muska</t>
  </si>
  <si>
    <t>Ralfs</t>
  </si>
  <si>
    <t>Aivis</t>
  </si>
  <si>
    <t>Rūdolfs</t>
  </si>
  <si>
    <t>Līga</t>
  </si>
  <si>
    <t>Diāna</t>
  </si>
  <si>
    <t>Krista</t>
  </si>
  <si>
    <t>Bāliņa</t>
  </si>
  <si>
    <t xml:space="preserve">Zanda Marta </t>
  </si>
  <si>
    <t>Āboltiņa</t>
  </si>
  <si>
    <t>Ozoliņš</t>
  </si>
  <si>
    <t>Hāns</t>
  </si>
  <si>
    <t>Grundzāles psk.</t>
  </si>
  <si>
    <t>Rainers</t>
  </si>
  <si>
    <t>Ronalds</t>
  </si>
  <si>
    <t>Annija</t>
  </si>
  <si>
    <t>Smiltenes vsk.</t>
  </si>
  <si>
    <t>Jānis</t>
  </si>
  <si>
    <t>Dāvis</t>
  </si>
  <si>
    <t>Mazsalacas vsk.</t>
  </si>
  <si>
    <t>Sprince</t>
  </si>
  <si>
    <t>Megija</t>
  </si>
  <si>
    <t>Ginters</t>
  </si>
  <si>
    <t>2000</t>
  </si>
  <si>
    <t>2004</t>
  </si>
  <si>
    <t>2003.-2004.zēni</t>
  </si>
  <si>
    <t>Denijs</t>
  </si>
  <si>
    <t>Tokarevs</t>
  </si>
  <si>
    <t>Ardis</t>
  </si>
  <si>
    <t>Markuss</t>
  </si>
  <si>
    <t>Deniss</t>
  </si>
  <si>
    <t>Kristaps</t>
  </si>
  <si>
    <t>Kitija Luīze</t>
  </si>
  <si>
    <t>2003</t>
  </si>
  <si>
    <t>2003.-2004.meitenes</t>
  </si>
  <si>
    <t>Andris</t>
  </si>
  <si>
    <t>Madars</t>
  </si>
  <si>
    <t>Sanija</t>
  </si>
  <si>
    <t>Buile</t>
  </si>
  <si>
    <t>Loreta</t>
  </si>
  <si>
    <t xml:space="preserve">Eglīte </t>
  </si>
  <si>
    <t>Ungure</t>
  </si>
  <si>
    <t>Evija</t>
  </si>
  <si>
    <t>Parts</t>
  </si>
  <si>
    <t>Māris</t>
  </si>
  <si>
    <t>Bošs</t>
  </si>
  <si>
    <t>Laškovs</t>
  </si>
  <si>
    <t>Līva</t>
  </si>
  <si>
    <t>Kalniņš</t>
  </si>
  <si>
    <t>Ķelps</t>
  </si>
  <si>
    <t>Auziņš</t>
  </si>
  <si>
    <t>Jēkabs</t>
  </si>
  <si>
    <t>Austris</t>
  </si>
  <si>
    <t>Ričards</t>
  </si>
  <si>
    <t>Krauze</t>
  </si>
  <si>
    <t>Monta</t>
  </si>
  <si>
    <t>Feldmane</t>
  </si>
  <si>
    <t>Sanija Reičela</t>
  </si>
  <si>
    <t>Kaņipova</t>
  </si>
  <si>
    <t>Undīne</t>
  </si>
  <si>
    <t>Bakaisa</t>
  </si>
  <si>
    <t>Mednis</t>
  </si>
  <si>
    <t>Alens Krišs</t>
  </si>
  <si>
    <t>Kristaps Svens</t>
  </si>
  <si>
    <t>Aleks</t>
  </si>
  <si>
    <t>Lankrets</t>
  </si>
  <si>
    <t>Raipalis</t>
  </si>
  <si>
    <t>Kozuliņš</t>
  </si>
  <si>
    <t>Bērziņš</t>
  </si>
  <si>
    <t>Kristers</t>
  </si>
  <si>
    <t>Ozoliņa</t>
  </si>
  <si>
    <t>Zīle</t>
  </si>
  <si>
    <t>Alīna</t>
  </si>
  <si>
    <t>Fedotova</t>
  </si>
  <si>
    <t>Henrijs</t>
  </si>
  <si>
    <t>Reinis</t>
  </si>
  <si>
    <t>Ingars</t>
  </si>
  <si>
    <t xml:space="preserve">Suzi </t>
  </si>
  <si>
    <t>Rainers Emīls</t>
  </si>
  <si>
    <t>Sniega</t>
  </si>
  <si>
    <t>Kalniņa</t>
  </si>
  <si>
    <t>Sanita</t>
  </si>
  <si>
    <t>Siliņa</t>
  </si>
  <si>
    <t>Paula Kate</t>
  </si>
  <si>
    <t>Tomass</t>
  </si>
  <si>
    <t>2005</t>
  </si>
  <si>
    <t>Ziemiņa</t>
  </si>
  <si>
    <t>Hanna Gabriela</t>
  </si>
  <si>
    <t>Nikolajeva</t>
  </si>
  <si>
    <t>Karazieja</t>
  </si>
  <si>
    <t>Daniela</t>
  </si>
  <si>
    <t>Lapiņa</t>
  </si>
  <si>
    <t>Līna</t>
  </si>
  <si>
    <t>Kļaviņš</t>
  </si>
  <si>
    <t>Zvirbulis</t>
  </si>
  <si>
    <t>Rēzija</t>
  </si>
  <si>
    <t>Ābols</t>
  </si>
  <si>
    <t>Miesnieks</t>
  </si>
  <si>
    <t>Monika</t>
  </si>
  <si>
    <t>Emīlija</t>
  </si>
  <si>
    <t>Smiltenes tehnikums</t>
  </si>
  <si>
    <t>Edgars</t>
  </si>
  <si>
    <t>Mārtiņš</t>
  </si>
  <si>
    <t>1999</t>
  </si>
  <si>
    <t>Kitija</t>
  </si>
  <si>
    <t>Vanags</t>
  </si>
  <si>
    <t>Elīza</t>
  </si>
  <si>
    <t>Kaupe</t>
  </si>
  <si>
    <t>Ance</t>
  </si>
  <si>
    <t>Lauma</t>
  </si>
  <si>
    <t>Cipruss</t>
  </si>
  <si>
    <t>Ozols</t>
  </si>
  <si>
    <t>Skutāns</t>
  </si>
  <si>
    <t>Juris</t>
  </si>
  <si>
    <t>Kristīne</t>
  </si>
  <si>
    <t>Jete</t>
  </si>
  <si>
    <t>Madara</t>
  </si>
  <si>
    <t>Irbe</t>
  </si>
  <si>
    <t>Endijs</t>
  </si>
  <si>
    <t>Arnis</t>
  </si>
  <si>
    <t>Grīnfelds</t>
  </si>
  <si>
    <t>Renāts</t>
  </si>
  <si>
    <t>Mucenieks</t>
  </si>
  <si>
    <t>STAFETES</t>
  </si>
  <si>
    <t>rezultāts</t>
  </si>
  <si>
    <t>vieta</t>
  </si>
  <si>
    <t>punkti</t>
  </si>
  <si>
    <t>4</t>
  </si>
  <si>
    <t>3</t>
  </si>
  <si>
    <t>Variņu psk.</t>
  </si>
  <si>
    <t>1</t>
  </si>
  <si>
    <t>5</t>
  </si>
  <si>
    <t>2</t>
  </si>
  <si>
    <t>6</t>
  </si>
  <si>
    <t>Rūjienas vsk.</t>
  </si>
  <si>
    <t>2:48,1</t>
  </si>
  <si>
    <t>Gekišs</t>
  </si>
  <si>
    <t>Novadi</t>
  </si>
  <si>
    <t>Skolas</t>
  </si>
  <si>
    <t>dalībnieki</t>
  </si>
  <si>
    <t>starti disciplīnās</t>
  </si>
  <si>
    <t>Kopā</t>
  </si>
  <si>
    <t>Valkas novads</t>
  </si>
  <si>
    <t>Smiltenes novads</t>
  </si>
  <si>
    <t>Naukšēnu novads</t>
  </si>
  <si>
    <t>Apes novads</t>
  </si>
  <si>
    <t>Rūjienas novads</t>
  </si>
  <si>
    <t>Mazsalacas novads</t>
  </si>
  <si>
    <t>14</t>
  </si>
  <si>
    <t>9</t>
  </si>
  <si>
    <t>11</t>
  </si>
  <si>
    <t>8</t>
  </si>
  <si>
    <t>10</t>
  </si>
  <si>
    <t>13</t>
  </si>
  <si>
    <t>7</t>
  </si>
  <si>
    <t>12</t>
  </si>
  <si>
    <t>ind.</t>
  </si>
  <si>
    <t>16</t>
  </si>
  <si>
    <t>18</t>
  </si>
  <si>
    <t>izst.</t>
  </si>
  <si>
    <t>17</t>
  </si>
  <si>
    <t>15</t>
  </si>
  <si>
    <t>Puhova</t>
  </si>
  <si>
    <t>sportisti</t>
  </si>
  <si>
    <t>3:11,1</t>
  </si>
  <si>
    <t>2:46,7</t>
  </si>
  <si>
    <t>2:25,0</t>
  </si>
  <si>
    <t>2:38,0</t>
  </si>
  <si>
    <t>2:43,5</t>
  </si>
  <si>
    <t>2:32,7</t>
  </si>
  <si>
    <t>2:44,5</t>
  </si>
  <si>
    <t>jaunieši</t>
  </si>
  <si>
    <t>jaunietes</t>
  </si>
  <si>
    <t>zēni</t>
  </si>
  <si>
    <t>meitenes</t>
  </si>
  <si>
    <t xml:space="preserve">zēni </t>
  </si>
  <si>
    <t>kopā</t>
  </si>
  <si>
    <t>Dāvja Ozoliņa Apes vsk.</t>
  </si>
  <si>
    <t>Patrīcija</t>
  </si>
  <si>
    <t>Smiltenes vidusskola</t>
  </si>
  <si>
    <t xml:space="preserve">Rudīte </t>
  </si>
  <si>
    <t>Paula</t>
  </si>
  <si>
    <t>Kontere</t>
  </si>
  <si>
    <t>Katrīna</t>
  </si>
  <si>
    <t xml:space="preserve">Miglāva </t>
  </si>
  <si>
    <t>Tams</t>
  </si>
  <si>
    <t>Regnārs</t>
  </si>
  <si>
    <t>Miķelsons</t>
  </si>
  <si>
    <t>Jorens</t>
  </si>
  <si>
    <t>Rūta Karlīna</t>
  </si>
  <si>
    <t>Variņu pamatskola</t>
  </si>
  <si>
    <t>Everte</t>
  </si>
  <si>
    <t>Pāže</t>
  </si>
  <si>
    <t>Mazsalacas vidusskola</t>
  </si>
  <si>
    <t>Šoks</t>
  </si>
  <si>
    <t>Aksels</t>
  </si>
  <si>
    <t>Šillers</t>
  </si>
  <si>
    <t>Konars</t>
  </si>
  <si>
    <t>Krolle-Murņika</t>
  </si>
  <si>
    <t>Jūlija Vita</t>
  </si>
  <si>
    <t>Bankaus</t>
  </si>
  <si>
    <t>Harkins</t>
  </si>
  <si>
    <t>Ģirts</t>
  </si>
  <si>
    <t>Rauza</t>
  </si>
  <si>
    <t>Vilemsons</t>
  </si>
  <si>
    <t>Bišers</t>
  </si>
  <si>
    <t>Klempers</t>
  </si>
  <si>
    <t>Deivids</t>
  </si>
  <si>
    <t>Mariuss</t>
  </si>
  <si>
    <t>Samanta</t>
  </si>
  <si>
    <t>Rodrigo</t>
  </si>
  <si>
    <t>Dāvids</t>
  </si>
  <si>
    <t>Vīksne</t>
  </si>
  <si>
    <t>Uģis</t>
  </si>
  <si>
    <t>Feldmanis</t>
  </si>
  <si>
    <t>Ērģemes pamatskola</t>
  </si>
  <si>
    <t xml:space="preserve">Beikmanis </t>
  </si>
  <si>
    <t>Jēkabs A.</t>
  </si>
  <si>
    <t>Bērziņa</t>
  </si>
  <si>
    <t>Enija</t>
  </si>
  <si>
    <t>Fiļipova</t>
  </si>
  <si>
    <t>Pope</t>
  </si>
  <si>
    <t>Blāķis</t>
  </si>
  <si>
    <t>Adrians</t>
  </si>
  <si>
    <t>Rūjienas vidusskola</t>
  </si>
  <si>
    <t>Pivars</t>
  </si>
  <si>
    <t>Aivis Pauls</t>
  </si>
  <si>
    <t>Tralla</t>
  </si>
  <si>
    <t>Nils</t>
  </si>
  <si>
    <t>Daniela Kate</t>
  </si>
  <si>
    <t>Engere</t>
  </si>
  <si>
    <t>Liene</t>
  </si>
  <si>
    <t>Čākure</t>
  </si>
  <si>
    <t>Petrovs</t>
  </si>
  <si>
    <t>Keita</t>
  </si>
  <si>
    <t>Jēgers</t>
  </si>
  <si>
    <t>Mickevičs</t>
  </si>
  <si>
    <t xml:space="preserve">Kalniņš </t>
  </si>
  <si>
    <t>Deļatinčuks</t>
  </si>
  <si>
    <t>Mihails</t>
  </si>
  <si>
    <t>Eglīte</t>
  </si>
  <si>
    <t>Zunte</t>
  </si>
  <si>
    <t>Birkavs</t>
  </si>
  <si>
    <t>Krišjānis Dāvids</t>
  </si>
  <si>
    <t>Ŗoķis</t>
  </si>
  <si>
    <t>Roķis</t>
  </si>
  <si>
    <t>Gerda</t>
  </si>
  <si>
    <t>Alziņa</t>
  </si>
  <si>
    <t>Brikmane</t>
  </si>
  <si>
    <t>Una</t>
  </si>
  <si>
    <t>Kauliņš</t>
  </si>
  <si>
    <t>Kristians</t>
  </si>
  <si>
    <t>Emīls</t>
  </si>
  <si>
    <t>Straume</t>
  </si>
  <si>
    <t>Cīrulis</t>
  </si>
  <si>
    <t>Lisovska</t>
  </si>
  <si>
    <t>Veronika</t>
  </si>
  <si>
    <t>Baskova</t>
  </si>
  <si>
    <t>Polina</t>
  </si>
  <si>
    <t>Blaumanis</t>
  </si>
  <si>
    <t>Kalvis</t>
  </si>
  <si>
    <t>Šķiņķis</t>
  </si>
  <si>
    <t>Preimanis</t>
  </si>
  <si>
    <t>1999.-2002.jaunieši</t>
  </si>
  <si>
    <t xml:space="preserve">Valka, 2019.gada    14. maijā </t>
  </si>
  <si>
    <t>1999.-2002.jaunietes</t>
  </si>
  <si>
    <t>2003.-2004.g.dz.zēni</t>
  </si>
  <si>
    <t>2005.-2006.g.dz.meitenes</t>
  </si>
  <si>
    <t>2005.-2006.g.dz.zēni</t>
  </si>
  <si>
    <t>2003.-2004.g.dz.meitenes</t>
  </si>
  <si>
    <t>1999.-2002.g. jaunieši</t>
  </si>
  <si>
    <t>OV Gaujienas pamatsk.</t>
  </si>
  <si>
    <t>Zjukovs</t>
  </si>
  <si>
    <t>Gavrilovs</t>
  </si>
  <si>
    <t>Naukšēnu vidusskola</t>
  </si>
  <si>
    <t>DO Apes vidusskola</t>
  </si>
  <si>
    <t>Bozovičs</t>
  </si>
  <si>
    <t>Roze</t>
  </si>
  <si>
    <t>Daniels Sindijs</t>
  </si>
  <si>
    <t>7-8</t>
  </si>
  <si>
    <t>Bišs</t>
  </si>
  <si>
    <t xml:space="preserve">Puriņš </t>
  </si>
  <si>
    <t>--</t>
  </si>
  <si>
    <t>lode  5 kg</t>
  </si>
  <si>
    <t xml:space="preserve">Duncis </t>
  </si>
  <si>
    <t xml:space="preserve">Lārmanis </t>
  </si>
  <si>
    <t xml:space="preserve">Zariņš </t>
  </si>
  <si>
    <t>Dailide</t>
  </si>
  <si>
    <t>Ainis</t>
  </si>
  <si>
    <t>Āboltiņš</t>
  </si>
  <si>
    <t>Dairis</t>
  </si>
  <si>
    <t>2:19,6</t>
  </si>
  <si>
    <t>2:20,7</t>
  </si>
  <si>
    <t>2:26,1</t>
  </si>
  <si>
    <t>Ummers</t>
  </si>
  <si>
    <t>Niks Patriks</t>
  </si>
  <si>
    <t>2:31,8</t>
  </si>
  <si>
    <t>šķēps 700 gr</t>
  </si>
  <si>
    <t>šķēps (700g)</t>
  </si>
  <si>
    <t>lode(5kg)</t>
  </si>
  <si>
    <t>1999.-2002.g. jaunietes</t>
  </si>
  <si>
    <t xml:space="preserve">Švītiņa </t>
  </si>
  <si>
    <t>Pujāte</t>
  </si>
  <si>
    <t>Viktorija</t>
  </si>
  <si>
    <t>Vabale</t>
  </si>
  <si>
    <t>Kauškale</t>
  </si>
  <si>
    <t xml:space="preserve">Popova </t>
  </si>
  <si>
    <t>2:50,5</t>
  </si>
  <si>
    <t>Krieķe</t>
  </si>
  <si>
    <t>2:59,5</t>
  </si>
  <si>
    <t>3:12,5</t>
  </si>
  <si>
    <t>3:39,4</t>
  </si>
  <si>
    <t>Artamonova</t>
  </si>
  <si>
    <t>Daimona</t>
  </si>
  <si>
    <t>lode  3 kg</t>
  </si>
  <si>
    <t>Gunare</t>
  </si>
  <si>
    <t>Briede</t>
  </si>
  <si>
    <t>Molotova</t>
  </si>
  <si>
    <t>Ērika</t>
  </si>
  <si>
    <t>Grudule</t>
  </si>
  <si>
    <t>Elvita</t>
  </si>
  <si>
    <t>Sermus</t>
  </si>
  <si>
    <t>Valērija</t>
  </si>
  <si>
    <t>lode(3kg)</t>
  </si>
  <si>
    <t>šķēps 600 gr</t>
  </si>
  <si>
    <t>šķēps(600g)</t>
  </si>
  <si>
    <t>2003.-2004.g. zēni</t>
  </si>
  <si>
    <t>Konoščenoks</t>
  </si>
  <si>
    <t>8-9</t>
  </si>
  <si>
    <t>Armando Gabriels</t>
  </si>
  <si>
    <t>Blumbergs</t>
  </si>
  <si>
    <t>Britanovs</t>
  </si>
  <si>
    <t>Ponomarjovs</t>
  </si>
  <si>
    <t>Ruslans</t>
  </si>
  <si>
    <t>Ēveles pamatskola</t>
  </si>
  <si>
    <t>Kokorevičs</t>
  </si>
  <si>
    <t>Grundzāles pamatsk.</t>
  </si>
  <si>
    <t>Rauls</t>
  </si>
  <si>
    <t xml:space="preserve">Jirgensons </t>
  </si>
  <si>
    <t>4-5</t>
  </si>
  <si>
    <t>2:20,9</t>
  </si>
  <si>
    <t>2:22,7</t>
  </si>
  <si>
    <t>2:25,6</t>
  </si>
  <si>
    <t>2:25,9</t>
  </si>
  <si>
    <t>2:27,1</t>
  </si>
  <si>
    <t>2:42,2</t>
  </si>
  <si>
    <t>2:47,4</t>
  </si>
  <si>
    <t>2:52,6</t>
  </si>
  <si>
    <t>Širvanovs</t>
  </si>
  <si>
    <t>Raivo</t>
  </si>
  <si>
    <t>3:18,3</t>
  </si>
  <si>
    <t>Matīss Jānis</t>
  </si>
  <si>
    <t>Bukšs</t>
  </si>
  <si>
    <t>Einārs</t>
  </si>
  <si>
    <t>lode  4 kg</t>
  </si>
  <si>
    <t>Ludriksons</t>
  </si>
  <si>
    <t>Raivis</t>
  </si>
  <si>
    <t xml:space="preserve">Mežinskis </t>
  </si>
  <si>
    <t>lode(4kg)</t>
  </si>
  <si>
    <t>`</t>
  </si>
  <si>
    <t>Svīķis</t>
  </si>
  <si>
    <t>Eduards</t>
  </si>
  <si>
    <t>Žingels</t>
  </si>
  <si>
    <t>Vladimirs</t>
  </si>
  <si>
    <t>Romanovs</t>
  </si>
  <si>
    <t>Pekstiņš</t>
  </si>
  <si>
    <t>2003.-2004.g. meitenes</t>
  </si>
  <si>
    <t>Brence</t>
  </si>
  <si>
    <t>Kondratjeva</t>
  </si>
  <si>
    <t>2:49,8</t>
  </si>
  <si>
    <t>3:02,8</t>
  </si>
  <si>
    <t>3:03,0</t>
  </si>
  <si>
    <t>Mitrauska</t>
  </si>
  <si>
    <t>Samira</t>
  </si>
  <si>
    <t>3:13,2</t>
  </si>
  <si>
    <t>3:27,6</t>
  </si>
  <si>
    <t>šķēps 500 gr</t>
  </si>
  <si>
    <t>šķēps(500g)</t>
  </si>
  <si>
    <t>Toms Rainers</t>
  </si>
  <si>
    <t>2005.-2006.g. zēni</t>
  </si>
  <si>
    <t>Mūrnieks</t>
  </si>
  <si>
    <t>Romāns</t>
  </si>
  <si>
    <t>Dauga</t>
  </si>
  <si>
    <t xml:space="preserve">Linards Matejs </t>
  </si>
  <si>
    <t>Ķikulis</t>
  </si>
  <si>
    <t>Rūsa</t>
  </si>
  <si>
    <t>11-12</t>
  </si>
  <si>
    <t>Musņickis</t>
  </si>
  <si>
    <t>2008</t>
  </si>
  <si>
    <t>AivisPauls</t>
  </si>
  <si>
    <t>Blūmenfelds</t>
  </si>
  <si>
    <t>Bergholds</t>
  </si>
  <si>
    <t>Jānis Helvijs</t>
  </si>
  <si>
    <t>Puķītis</t>
  </si>
  <si>
    <t xml:space="preserve">Renārs </t>
  </si>
  <si>
    <t>Ivenkovs</t>
  </si>
  <si>
    <t>Istomins</t>
  </si>
  <si>
    <t>Egons Māris</t>
  </si>
  <si>
    <t>2:36,6</t>
  </si>
  <si>
    <t>2:37,5</t>
  </si>
  <si>
    <t>2:37,7</t>
  </si>
  <si>
    <t>Teteris</t>
  </si>
  <si>
    <t>2:41,9</t>
  </si>
  <si>
    <t>2:43,8</t>
  </si>
  <si>
    <t>Graudiņš</t>
  </si>
  <si>
    <t>2006</t>
  </si>
  <si>
    <t>2:45,0</t>
  </si>
  <si>
    <t>Arbidāns</t>
  </si>
  <si>
    <t>2:59,6</t>
  </si>
  <si>
    <t>3:00,7</t>
  </si>
  <si>
    <t>3:02,0</t>
  </si>
  <si>
    <t>3:07,8</t>
  </si>
  <si>
    <t>3:13,1</t>
  </si>
  <si>
    <t>Līvs</t>
  </si>
  <si>
    <t>Martins</t>
  </si>
  <si>
    <t>Dukurs</t>
  </si>
  <si>
    <t xml:space="preserve">Bērziņš </t>
  </si>
  <si>
    <t>6-7</t>
  </si>
  <si>
    <t>Lauberts</t>
  </si>
  <si>
    <t>Bušs</t>
  </si>
  <si>
    <t>Dainārs</t>
  </si>
  <si>
    <t>Krumholcs</t>
  </si>
  <si>
    <t>Balaboļins</t>
  </si>
  <si>
    <t>Ervīns</t>
  </si>
  <si>
    <t>Ķauķis</t>
  </si>
  <si>
    <t>Arvis</t>
  </si>
  <si>
    <t>Ivanovs</t>
  </si>
  <si>
    <t>Tupmacis</t>
  </si>
  <si>
    <t>Kleins</t>
  </si>
  <si>
    <t>Maksims</t>
  </si>
  <si>
    <t>Uldis</t>
  </si>
  <si>
    <t xml:space="preserve">Krauklis </t>
  </si>
  <si>
    <t>šķēps 400 gr</t>
  </si>
  <si>
    <t>Zazerins</t>
  </si>
  <si>
    <t>Kristians Markuss</t>
  </si>
  <si>
    <t xml:space="preserve">tāllēkšana </t>
  </si>
  <si>
    <t xml:space="preserve">Bergholds </t>
  </si>
  <si>
    <t>Zunde</t>
  </si>
  <si>
    <t>Gagarins</t>
  </si>
  <si>
    <t>Rihards</t>
  </si>
  <si>
    <t>2007</t>
  </si>
  <si>
    <t>2005.-2006.g. meitenes</t>
  </si>
  <si>
    <t>Paleja</t>
  </si>
  <si>
    <t>Gavare</t>
  </si>
  <si>
    <t>Sabīne Marta</t>
  </si>
  <si>
    <t xml:space="preserve">Melne </t>
  </si>
  <si>
    <t>Ķikāne</t>
  </si>
  <si>
    <t>Aršānova</t>
  </si>
  <si>
    <t>Ziediņa</t>
  </si>
  <si>
    <t>Nikola</t>
  </si>
  <si>
    <t>Muceniece</t>
  </si>
  <si>
    <t xml:space="preserve">Šnuka </t>
  </si>
  <si>
    <t>Karīna</t>
  </si>
  <si>
    <t>Gedvila</t>
  </si>
  <si>
    <t>Rūbija</t>
  </si>
  <si>
    <t>Audijāne</t>
  </si>
  <si>
    <t>Dagnija</t>
  </si>
  <si>
    <t>Zujeva</t>
  </si>
  <si>
    <t>Betija</t>
  </si>
  <si>
    <t>Pidža</t>
  </si>
  <si>
    <t>Anete</t>
  </si>
  <si>
    <t>Cibuļska</t>
  </si>
  <si>
    <t>Roķe</t>
  </si>
  <si>
    <t>Kurmejeva</t>
  </si>
  <si>
    <t>2:46,6</t>
  </si>
  <si>
    <t>Lahina</t>
  </si>
  <si>
    <t>Angelina</t>
  </si>
  <si>
    <t>2:52,0</t>
  </si>
  <si>
    <t>Dārta Elīza</t>
  </si>
  <si>
    <t>2:52,9</t>
  </si>
  <si>
    <t>Kuratņika</t>
  </si>
  <si>
    <t>Sanda</t>
  </si>
  <si>
    <t>2:54,4</t>
  </si>
  <si>
    <t>2:56,8</t>
  </si>
  <si>
    <t>Miķelsone</t>
  </si>
  <si>
    <t>Agnija</t>
  </si>
  <si>
    <t>2:57,5</t>
  </si>
  <si>
    <t>Slotiņa</t>
  </si>
  <si>
    <t>Elizabete</t>
  </si>
  <si>
    <t>3:04,6</t>
  </si>
  <si>
    <t>Medne</t>
  </si>
  <si>
    <t>3:09,3</t>
  </si>
  <si>
    <t>3:18,4</t>
  </si>
  <si>
    <t>3:27,4</t>
  </si>
  <si>
    <t>3:31,6</t>
  </si>
  <si>
    <t>Valaine</t>
  </si>
  <si>
    <t>Kalēja</t>
  </si>
  <si>
    <t>Gerda Anna</t>
  </si>
  <si>
    <t>Lagzdiņa</t>
  </si>
  <si>
    <t>Lūcija Līga</t>
  </si>
  <si>
    <t xml:space="preserve">Prauliņa </t>
  </si>
  <si>
    <t>Paula Anna</t>
  </si>
  <si>
    <t>Vijciema sākumskola</t>
  </si>
  <si>
    <t>ā.k.</t>
  </si>
  <si>
    <t>šķēps(400g)</t>
  </si>
  <si>
    <t>Aršanova</t>
  </si>
  <si>
    <t>Pelēce</t>
  </si>
  <si>
    <t>Starpnovadu skolu sacensības vieglatlētikā „Ziemeļu stīga 2019”</t>
  </si>
  <si>
    <t>2005.g.-2006.g.</t>
  </si>
  <si>
    <t>Smiltenes viduskola</t>
  </si>
  <si>
    <t>78</t>
  </si>
  <si>
    <t>2:33,2</t>
  </si>
  <si>
    <t>Valkas JC ģimnāzija II</t>
  </si>
  <si>
    <t>196</t>
  </si>
  <si>
    <t>2:43,9</t>
  </si>
  <si>
    <t>771</t>
  </si>
  <si>
    <t>2:44,2</t>
  </si>
  <si>
    <t>394</t>
  </si>
  <si>
    <t>321</t>
  </si>
  <si>
    <t>Grundzāles pamatskola</t>
  </si>
  <si>
    <t>474</t>
  </si>
  <si>
    <t>36</t>
  </si>
  <si>
    <t>2:49,3</t>
  </si>
  <si>
    <t>Valkas JC ģimnāzija I</t>
  </si>
  <si>
    <t>199</t>
  </si>
  <si>
    <t>2:52,4</t>
  </si>
  <si>
    <t>450</t>
  </si>
  <si>
    <t>569</t>
  </si>
  <si>
    <t>3:03,2</t>
  </si>
  <si>
    <t>2003.g.-2004.g.</t>
  </si>
  <si>
    <t>340</t>
  </si>
  <si>
    <t>2:29,2</t>
  </si>
  <si>
    <t>488</t>
  </si>
  <si>
    <t>2:33,7</t>
  </si>
  <si>
    <t xml:space="preserve">Valkas JC ģimnāzija </t>
  </si>
  <si>
    <t>182</t>
  </si>
  <si>
    <t>2:38,5</t>
  </si>
  <si>
    <t>779</t>
  </si>
  <si>
    <t>2:41,3</t>
  </si>
  <si>
    <t>566</t>
  </si>
  <si>
    <t>328</t>
  </si>
  <si>
    <t>2:44,0</t>
  </si>
  <si>
    <t>420</t>
  </si>
  <si>
    <t>2:57,1</t>
  </si>
  <si>
    <t>1999.g.-2002.g.</t>
  </si>
  <si>
    <t>248</t>
  </si>
  <si>
    <t>2:28,4</t>
  </si>
  <si>
    <t>135</t>
  </si>
  <si>
    <t>389</t>
  </si>
  <si>
    <t>384</t>
  </si>
  <si>
    <t>2:31,1</t>
  </si>
  <si>
    <t>73</t>
  </si>
  <si>
    <t>2:35,8</t>
  </si>
  <si>
    <t>332</t>
  </si>
  <si>
    <t>2:38,9</t>
  </si>
  <si>
    <t>2005.-2006.zēni</t>
  </si>
  <si>
    <t>2005.-2006.meitenes</t>
  </si>
  <si>
    <t>1999.-2002.</t>
  </si>
  <si>
    <t>2003.-2004.</t>
  </si>
  <si>
    <t>2005.-2006.</t>
  </si>
  <si>
    <t>kopā starti disciplīnās</t>
  </si>
  <si>
    <t>starti</t>
  </si>
  <si>
    <t>Burtnieku novads</t>
  </si>
  <si>
    <t>Ēveles psk.</t>
  </si>
  <si>
    <t>Ērģemes psk.</t>
  </si>
  <si>
    <t>Vijciema ssk.</t>
  </si>
  <si>
    <t>Valkas Jāņa Cimzes ģimn.</t>
  </si>
  <si>
    <t>ind. starti</t>
  </si>
  <si>
    <t>Kopvērtējums</t>
  </si>
  <si>
    <t>SKOLA</t>
  </si>
  <si>
    <t>P-ti</t>
  </si>
  <si>
    <t>145</t>
  </si>
  <si>
    <t>131</t>
  </si>
  <si>
    <t>130</t>
  </si>
  <si>
    <t>125</t>
  </si>
  <si>
    <t>124</t>
  </si>
  <si>
    <t>120</t>
  </si>
  <si>
    <t>Kopvērtējums lauku skolu grupā</t>
  </si>
  <si>
    <t>79</t>
  </si>
  <si>
    <t>73,5</t>
  </si>
  <si>
    <t>28</t>
  </si>
  <si>
    <t>22,5</t>
  </si>
  <si>
    <t>OV Gaujienas pamatskola</t>
  </si>
  <si>
    <t>141</t>
  </si>
  <si>
    <t>137</t>
  </si>
  <si>
    <t>125,5</t>
  </si>
  <si>
    <t>121</t>
  </si>
  <si>
    <t>100</t>
  </si>
  <si>
    <t>95,5</t>
  </si>
  <si>
    <t>60</t>
  </si>
  <si>
    <t>95</t>
  </si>
  <si>
    <t>59</t>
  </si>
  <si>
    <t>147</t>
  </si>
  <si>
    <t>134</t>
  </si>
  <si>
    <t>109</t>
  </si>
  <si>
    <t>93</t>
  </si>
  <si>
    <t>56</t>
  </si>
  <si>
    <t>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</si>
</sst>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m:ss.0"/>
  </numFmts>
  <fonts count="23">
    <font>
      <sz val="10"/>
      <name val="Arial"/>
      <charset val="186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  <charset val="186"/>
    </font>
    <font>
      <sz val="12"/>
      <color indexed="10"/>
      <name val="Arial"/>
      <family val="2"/>
    </font>
    <font>
      <sz val="9"/>
      <name val="Arial"/>
      <family val="2"/>
      <charset val="186"/>
    </font>
    <font>
      <sz val="12"/>
      <name val="Arial"/>
      <family val="2"/>
      <charset val="186"/>
    </font>
    <font>
      <sz val="10"/>
      <color indexed="10"/>
      <name val="Arial"/>
      <family val="2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sz val="9"/>
      <name val="Arial"/>
      <family val="2"/>
    </font>
    <font>
      <i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1"/>
      <name val="Arial"/>
      <family val="2"/>
      <charset val="186"/>
    </font>
    <font>
      <sz val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  <charset val="186"/>
    </font>
    <font>
      <b/>
      <sz val="14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164" fontId="1" fillId="0" borderId="3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" xfId="0" applyFont="1" applyBorder="1"/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/>
    </xf>
    <xf numFmtId="0" fontId="0" fillId="0" borderId="2" xfId="0" applyBorder="1"/>
    <xf numFmtId="0" fontId="4" fillId="0" borderId="2" xfId="0" applyFont="1" applyBorder="1"/>
    <xf numFmtId="0" fontId="12" fillId="0" borderId="2" xfId="0" applyFont="1" applyBorder="1"/>
    <xf numFmtId="0" fontId="7" fillId="0" borderId="2" xfId="0" applyFont="1" applyFill="1" applyBorder="1"/>
    <xf numFmtId="0" fontId="9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8" fillId="0" borderId="2" xfId="0" applyFont="1" applyFill="1" applyBorder="1" applyAlignment="1">
      <alignment vertical="center"/>
    </xf>
    <xf numFmtId="0" fontId="3" fillId="0" borderId="2" xfId="0" applyFont="1" applyBorder="1" applyAlignment="1"/>
    <xf numFmtId="0" fontId="1" fillId="0" borderId="2" xfId="0" applyFont="1" applyBorder="1" applyAlignment="1">
      <alignment horizontal="center"/>
    </xf>
    <xf numFmtId="0" fontId="3" fillId="0" borderId="11" xfId="0" applyFont="1" applyBorder="1" applyAlignment="1">
      <alignment vertical="center"/>
    </xf>
    <xf numFmtId="49" fontId="1" fillId="0" borderId="11" xfId="0" applyNumberFormat="1" applyFont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9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/>
    <xf numFmtId="164" fontId="1" fillId="0" borderId="1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4" fillId="0" borderId="1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left" vertical="center"/>
    </xf>
    <xf numFmtId="2" fontId="1" fillId="0" borderId="2" xfId="0" quotePrefix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164" fontId="2" fillId="0" borderId="2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/>
    <xf numFmtId="0" fontId="6" fillId="0" borderId="4" xfId="0" applyFont="1" applyFill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64" fontId="1" fillId="0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6" fillId="0" borderId="14" xfId="0" applyFont="1" applyFill="1" applyBorder="1" applyAlignment="1">
      <alignment vertical="center"/>
    </xf>
    <xf numFmtId="0" fontId="16" fillId="0" borderId="14" xfId="0" applyFont="1" applyBorder="1"/>
    <xf numFmtId="0" fontId="16" fillId="0" borderId="14" xfId="0" applyFont="1" applyBorder="1" applyAlignment="1"/>
    <xf numFmtId="49" fontId="1" fillId="0" borderId="2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5" xfId="0" applyFont="1" applyBorder="1" applyAlignment="1"/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2" fillId="0" borderId="15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16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164" fontId="8" fillId="0" borderId="1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64" fontId="1" fillId="0" borderId="3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2" xfId="0" applyFont="1" applyBorder="1" applyAlignment="1"/>
    <xf numFmtId="0" fontId="0" fillId="0" borderId="2" xfId="0" applyBorder="1" applyAlignment="1"/>
    <xf numFmtId="0" fontId="6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center"/>
    </xf>
    <xf numFmtId="0" fontId="21" fillId="0" borderId="2" xfId="0" applyFont="1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right" wrapText="1"/>
    </xf>
    <xf numFmtId="0" fontId="15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right" vertical="center" wrapText="1"/>
    </xf>
    <xf numFmtId="0" fontId="20" fillId="0" borderId="8" xfId="0" applyFont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164" fontId="1" fillId="0" borderId="2" xfId="0" quotePrefix="1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5"/>
  <sheetViews>
    <sheetView tabSelected="1" topLeftCell="A2" zoomScale="110" zoomScaleNormal="110" workbookViewId="0">
      <pane ySplit="3" topLeftCell="A5" activePane="bottomLeft" state="frozen"/>
      <selection activeCell="A2" sqref="A2"/>
      <selection pane="bottomLeft" activeCell="I372" sqref="I372"/>
    </sheetView>
  </sheetViews>
  <sheetFormatPr defaultRowHeight="14.25"/>
  <cols>
    <col min="1" max="1" width="5.28515625" style="7" customWidth="1"/>
    <col min="2" max="2" width="13.7109375" style="2" customWidth="1"/>
    <col min="3" max="3" width="16.140625" style="2" customWidth="1"/>
    <col min="4" max="4" width="6.7109375" style="7" customWidth="1"/>
    <col min="5" max="5" width="17.5703125" style="1" customWidth="1"/>
    <col min="6" max="6" width="18.7109375" style="11" hidden="1" customWidth="1"/>
    <col min="7" max="7" width="13" style="13" hidden="1" customWidth="1"/>
    <col min="8" max="8" width="9.85546875" style="11" customWidth="1"/>
    <col min="9" max="9" width="8.5703125" style="11" customWidth="1"/>
    <col min="10" max="10" width="9" style="14" customWidth="1"/>
    <col min="11" max="11" width="6.42578125" style="11" customWidth="1"/>
    <col min="12" max="16384" width="9.140625" style="4"/>
  </cols>
  <sheetData>
    <row r="1" spans="1:11" ht="15" customHeight="1">
      <c r="F1" s="289"/>
      <c r="G1" s="290"/>
      <c r="H1" s="289"/>
      <c r="I1" s="289"/>
      <c r="J1" s="289"/>
      <c r="K1" s="289"/>
    </row>
    <row r="2" spans="1:11" ht="23.25" customHeight="1">
      <c r="C2" s="5" t="s">
        <v>553</v>
      </c>
      <c r="F2" s="5"/>
      <c r="G2" s="6"/>
      <c r="H2" s="7"/>
      <c r="I2" s="7"/>
      <c r="J2" s="8"/>
      <c r="K2" s="9"/>
    </row>
    <row r="3" spans="1:11" ht="17.25" customHeight="1">
      <c r="C3" s="2" t="s">
        <v>320</v>
      </c>
      <c r="E3" s="10"/>
      <c r="G3" s="6"/>
      <c r="H3" s="7"/>
      <c r="I3" s="7"/>
      <c r="J3" s="8"/>
      <c r="K3" s="12"/>
    </row>
    <row r="4" spans="1:11" s="20" customFormat="1" ht="25.5">
      <c r="A4" s="15" t="s">
        <v>0</v>
      </c>
      <c r="B4" s="16" t="s">
        <v>1</v>
      </c>
      <c r="C4" s="16" t="s">
        <v>2</v>
      </c>
      <c r="D4" s="15" t="s">
        <v>3</v>
      </c>
      <c r="E4" s="15" t="s">
        <v>4</v>
      </c>
      <c r="F4" s="15" t="s">
        <v>5</v>
      </c>
      <c r="G4" s="166" t="s">
        <v>6</v>
      </c>
      <c r="H4" s="17" t="s">
        <v>7</v>
      </c>
      <c r="I4" s="17" t="s">
        <v>8</v>
      </c>
      <c r="J4" s="18" t="s">
        <v>9</v>
      </c>
      <c r="K4" s="19" t="s">
        <v>10</v>
      </c>
    </row>
    <row r="5" spans="1:11" s="20" customFormat="1" ht="18">
      <c r="A5" s="28"/>
      <c r="B5" s="130"/>
      <c r="C5" s="278" t="s">
        <v>324</v>
      </c>
      <c r="D5" s="279"/>
      <c r="E5" s="279"/>
      <c r="F5" s="271"/>
      <c r="G5" s="154"/>
      <c r="H5" s="29"/>
      <c r="I5" s="28"/>
      <c r="J5" s="27"/>
      <c r="K5" s="28"/>
    </row>
    <row r="6" spans="1:11" ht="15">
      <c r="A6" s="28"/>
      <c r="B6" s="130"/>
      <c r="C6" s="116"/>
      <c r="D6" s="42"/>
      <c r="E6" s="187" t="s">
        <v>14</v>
      </c>
      <c r="F6" s="36"/>
      <c r="G6" s="154"/>
      <c r="H6" s="29"/>
      <c r="I6" s="28"/>
      <c r="J6" s="27"/>
      <c r="K6" s="28"/>
    </row>
    <row r="7" spans="1:11" ht="15">
      <c r="A7" s="32">
        <v>1</v>
      </c>
      <c r="B7" s="30" t="s">
        <v>270</v>
      </c>
      <c r="C7" s="30" t="s">
        <v>434</v>
      </c>
      <c r="D7" s="28">
        <v>2006</v>
      </c>
      <c r="E7" s="164" t="s">
        <v>13</v>
      </c>
      <c r="F7" s="168" t="s">
        <v>435</v>
      </c>
      <c r="G7" s="196" t="s">
        <v>14</v>
      </c>
      <c r="H7" s="26">
        <v>12</v>
      </c>
      <c r="I7" s="26">
        <v>12.6</v>
      </c>
      <c r="J7" s="27" t="s">
        <v>186</v>
      </c>
      <c r="K7" s="28">
        <v>16</v>
      </c>
    </row>
    <row r="8" spans="1:11" ht="15">
      <c r="A8" s="32">
        <v>2</v>
      </c>
      <c r="B8" s="76" t="s">
        <v>243</v>
      </c>
      <c r="C8" s="76" t="s">
        <v>244</v>
      </c>
      <c r="D8" s="32">
        <v>2005</v>
      </c>
      <c r="E8" s="164" t="s">
        <v>235</v>
      </c>
      <c r="F8" s="168" t="s">
        <v>435</v>
      </c>
      <c r="G8" s="196" t="s">
        <v>14</v>
      </c>
      <c r="H8" s="26">
        <v>12.9</v>
      </c>
      <c r="I8" s="28">
        <v>12.6</v>
      </c>
      <c r="J8" s="27" t="s">
        <v>186</v>
      </c>
      <c r="K8" s="28">
        <v>16</v>
      </c>
    </row>
    <row r="9" spans="1:11" ht="15">
      <c r="A9" s="32">
        <v>3</v>
      </c>
      <c r="B9" s="76" t="s">
        <v>241</v>
      </c>
      <c r="C9" s="76" t="s">
        <v>242</v>
      </c>
      <c r="D9" s="32">
        <v>2005</v>
      </c>
      <c r="E9" s="164" t="s">
        <v>235</v>
      </c>
      <c r="F9" s="168" t="s">
        <v>435</v>
      </c>
      <c r="G9" s="196" t="s">
        <v>14</v>
      </c>
      <c r="H9" s="26">
        <v>13.1</v>
      </c>
      <c r="I9" s="26">
        <v>13.2</v>
      </c>
      <c r="J9" s="27" t="s">
        <v>184</v>
      </c>
      <c r="K9" s="28">
        <v>14</v>
      </c>
    </row>
    <row r="10" spans="1:11" ht="15">
      <c r="A10" s="28">
        <v>4</v>
      </c>
      <c r="B10" s="35" t="s">
        <v>253</v>
      </c>
      <c r="C10" s="35" t="s">
        <v>73</v>
      </c>
      <c r="D10" s="32">
        <v>2005</v>
      </c>
      <c r="E10" s="164" t="s">
        <v>249</v>
      </c>
      <c r="F10" s="168" t="s">
        <v>435</v>
      </c>
      <c r="G10" s="196" t="s">
        <v>14</v>
      </c>
      <c r="H10" s="26">
        <v>13.4</v>
      </c>
      <c r="I10" s="26">
        <v>13.4</v>
      </c>
      <c r="J10" s="27" t="s">
        <v>183</v>
      </c>
      <c r="K10" s="28">
        <v>13</v>
      </c>
    </row>
    <row r="11" spans="1:11" ht="15">
      <c r="A11" s="32">
        <v>5</v>
      </c>
      <c r="B11" s="35" t="s">
        <v>436</v>
      </c>
      <c r="C11" s="35" t="s">
        <v>45</v>
      </c>
      <c r="D11" s="32">
        <v>2005</v>
      </c>
      <c r="E11" s="164" t="s">
        <v>235</v>
      </c>
      <c r="F11" s="168" t="s">
        <v>435</v>
      </c>
      <c r="G11" s="196" t="s">
        <v>14</v>
      </c>
      <c r="H11" s="26">
        <v>13.6</v>
      </c>
      <c r="I11" s="28">
        <v>13.6</v>
      </c>
      <c r="J11" s="27" t="s">
        <v>187</v>
      </c>
      <c r="K11" s="28">
        <v>12</v>
      </c>
    </row>
    <row r="12" spans="1:11" ht="15">
      <c r="A12" s="32">
        <v>6</v>
      </c>
      <c r="B12" s="35" t="s">
        <v>104</v>
      </c>
      <c r="C12" s="35" t="s">
        <v>174</v>
      </c>
      <c r="D12" s="32">
        <v>2006</v>
      </c>
      <c r="E12" s="164" t="s">
        <v>235</v>
      </c>
      <c r="F12" s="168" t="s">
        <v>435</v>
      </c>
      <c r="G12" s="196" t="s">
        <v>14</v>
      </c>
      <c r="H12" s="26">
        <v>14</v>
      </c>
      <c r="I12" s="26">
        <v>14</v>
      </c>
      <c r="J12" s="27" t="s">
        <v>189</v>
      </c>
      <c r="K12" s="27" t="s">
        <v>206</v>
      </c>
    </row>
    <row r="13" spans="1:11" ht="15">
      <c r="A13" s="32">
        <v>7</v>
      </c>
      <c r="B13" s="76" t="s">
        <v>418</v>
      </c>
      <c r="C13" s="76" t="s">
        <v>437</v>
      </c>
      <c r="D13" s="42" t="s">
        <v>141</v>
      </c>
      <c r="E13" s="164" t="s">
        <v>390</v>
      </c>
      <c r="F13" s="168" t="s">
        <v>435</v>
      </c>
      <c r="G13" s="196" t="s">
        <v>14</v>
      </c>
      <c r="H13" s="26">
        <v>14.1</v>
      </c>
      <c r="I13" s="28"/>
      <c r="J13" s="27" t="s">
        <v>210</v>
      </c>
      <c r="K13" s="28">
        <v>10</v>
      </c>
    </row>
    <row r="14" spans="1:11" ht="15">
      <c r="A14" s="32">
        <v>8</v>
      </c>
      <c r="B14" s="57" t="s">
        <v>289</v>
      </c>
      <c r="C14" s="35" t="s">
        <v>85</v>
      </c>
      <c r="D14" s="53">
        <v>2006</v>
      </c>
      <c r="E14" s="163" t="s">
        <v>235</v>
      </c>
      <c r="F14" s="168" t="s">
        <v>435</v>
      </c>
      <c r="G14" s="196" t="s">
        <v>14</v>
      </c>
      <c r="H14" s="26">
        <v>14.4</v>
      </c>
      <c r="I14" s="26"/>
      <c r="J14" s="27" t="s">
        <v>207</v>
      </c>
      <c r="K14" s="28">
        <v>9</v>
      </c>
    </row>
    <row r="15" spans="1:11" ht="15">
      <c r="A15" s="32">
        <v>9</v>
      </c>
      <c r="B15" s="30" t="s">
        <v>438</v>
      </c>
      <c r="C15" s="30" t="s">
        <v>439</v>
      </c>
      <c r="D15" s="28">
        <v>2006</v>
      </c>
      <c r="E15" s="164" t="s">
        <v>13</v>
      </c>
      <c r="F15" s="168" t="s">
        <v>435</v>
      </c>
      <c r="G15" s="196" t="s">
        <v>14</v>
      </c>
      <c r="H15" s="26">
        <v>15.8</v>
      </c>
      <c r="I15" s="26"/>
      <c r="J15" s="27" t="s">
        <v>205</v>
      </c>
      <c r="K15" s="28">
        <v>8</v>
      </c>
    </row>
    <row r="16" spans="1:11" ht="15">
      <c r="A16" s="32">
        <v>10</v>
      </c>
      <c r="B16" s="76" t="s">
        <v>440</v>
      </c>
      <c r="C16" s="76" t="s">
        <v>266</v>
      </c>
      <c r="D16" s="32">
        <v>2006</v>
      </c>
      <c r="E16" s="164" t="s">
        <v>246</v>
      </c>
      <c r="F16" s="168" t="s">
        <v>435</v>
      </c>
      <c r="G16" s="196" t="s">
        <v>14</v>
      </c>
      <c r="H16" s="191">
        <v>16.2</v>
      </c>
      <c r="I16" s="26"/>
      <c r="J16" s="27" t="s">
        <v>208</v>
      </c>
      <c r="K16" s="28">
        <v>7</v>
      </c>
    </row>
    <row r="17" spans="1:11" ht="15">
      <c r="A17" s="32">
        <v>11</v>
      </c>
      <c r="B17" s="30" t="s">
        <v>441</v>
      </c>
      <c r="C17" s="30" t="s">
        <v>58</v>
      </c>
      <c r="D17" s="28">
        <v>2006</v>
      </c>
      <c r="E17" s="164" t="s">
        <v>271</v>
      </c>
      <c r="F17" s="168" t="s">
        <v>435</v>
      </c>
      <c r="G17" s="196" t="s">
        <v>14</v>
      </c>
      <c r="H17" s="26">
        <v>16.5</v>
      </c>
      <c r="I17" s="28"/>
      <c r="J17" s="27" t="s">
        <v>442</v>
      </c>
      <c r="K17" s="28">
        <v>5.5</v>
      </c>
    </row>
    <row r="18" spans="1:11" ht="15">
      <c r="A18" s="32">
        <v>12</v>
      </c>
      <c r="B18" s="76" t="s">
        <v>443</v>
      </c>
      <c r="C18" s="76" t="s">
        <v>42</v>
      </c>
      <c r="D18" s="27" t="s">
        <v>444</v>
      </c>
      <c r="E18" s="164" t="s">
        <v>390</v>
      </c>
      <c r="F18" s="168" t="s">
        <v>435</v>
      </c>
      <c r="G18" s="196" t="s">
        <v>14</v>
      </c>
      <c r="H18" s="26">
        <v>16.5</v>
      </c>
      <c r="I18" s="224"/>
      <c r="J18" s="27" t="s">
        <v>442</v>
      </c>
      <c r="K18" s="28">
        <v>5.5</v>
      </c>
    </row>
    <row r="19" spans="1:11" ht="15">
      <c r="A19" s="32">
        <v>13</v>
      </c>
      <c r="B19" s="165" t="s">
        <v>243</v>
      </c>
      <c r="C19" s="165" t="s">
        <v>87</v>
      </c>
      <c r="D19" s="53">
        <v>2006</v>
      </c>
      <c r="E19" s="163" t="s">
        <v>246</v>
      </c>
      <c r="F19" s="168" t="s">
        <v>435</v>
      </c>
      <c r="G19" s="196" t="s">
        <v>14</v>
      </c>
      <c r="H19" s="26">
        <v>16.600000000000001</v>
      </c>
      <c r="I19" s="28"/>
      <c r="J19" s="27" t="s">
        <v>209</v>
      </c>
      <c r="K19" s="28">
        <v>4</v>
      </c>
    </row>
    <row r="20" spans="1:11" ht="15">
      <c r="A20" s="32"/>
      <c r="B20" s="130"/>
      <c r="C20" s="116"/>
      <c r="D20" s="42"/>
      <c r="E20" s="157" t="s">
        <v>15</v>
      </c>
      <c r="F20" s="36"/>
      <c r="G20" s="37"/>
      <c r="H20" s="26"/>
      <c r="I20" s="28"/>
      <c r="J20" s="27"/>
      <c r="K20" s="28"/>
    </row>
    <row r="21" spans="1:11" ht="15">
      <c r="A21" s="32">
        <v>1</v>
      </c>
      <c r="B21" s="30" t="s">
        <v>270</v>
      </c>
      <c r="C21" s="225" t="s">
        <v>434</v>
      </c>
      <c r="D21" s="28">
        <v>2006</v>
      </c>
      <c r="E21" s="164" t="s">
        <v>13</v>
      </c>
      <c r="F21" s="139" t="s">
        <v>435</v>
      </c>
      <c r="G21" s="170" t="s">
        <v>15</v>
      </c>
      <c r="H21" s="26">
        <v>26.7</v>
      </c>
      <c r="I21" s="28"/>
      <c r="J21" s="27" t="s">
        <v>186</v>
      </c>
      <c r="K21" s="28">
        <v>17</v>
      </c>
    </row>
    <row r="22" spans="1:11" ht="15">
      <c r="A22" s="32">
        <v>2</v>
      </c>
      <c r="B22" s="30" t="s">
        <v>281</v>
      </c>
      <c r="C22" s="30" t="s">
        <v>445</v>
      </c>
      <c r="D22" s="28">
        <v>2005</v>
      </c>
      <c r="E22" s="164" t="s">
        <v>280</v>
      </c>
      <c r="F22" s="139" t="s">
        <v>435</v>
      </c>
      <c r="G22" s="170" t="s">
        <v>15</v>
      </c>
      <c r="H22" s="26">
        <v>28.3</v>
      </c>
      <c r="I22" s="26"/>
      <c r="J22" s="27" t="s">
        <v>188</v>
      </c>
      <c r="K22" s="28">
        <v>15</v>
      </c>
    </row>
    <row r="23" spans="1:11" ht="15">
      <c r="A23" s="32">
        <v>3</v>
      </c>
      <c r="B23" s="35" t="s">
        <v>268</v>
      </c>
      <c r="C23" s="35" t="s">
        <v>158</v>
      </c>
      <c r="D23" s="42" t="s">
        <v>141</v>
      </c>
      <c r="E23" s="164" t="s">
        <v>330</v>
      </c>
      <c r="F23" s="139" t="s">
        <v>435</v>
      </c>
      <c r="G23" s="170" t="s">
        <v>15</v>
      </c>
      <c r="H23" s="39">
        <v>28.6</v>
      </c>
      <c r="I23" s="28"/>
      <c r="J23" s="27" t="s">
        <v>184</v>
      </c>
      <c r="K23" s="28">
        <v>14</v>
      </c>
    </row>
    <row r="24" spans="1:11" ht="15">
      <c r="A24" s="32">
        <v>4</v>
      </c>
      <c r="B24" s="203" t="s">
        <v>252</v>
      </c>
      <c r="C24" s="203" t="s">
        <v>263</v>
      </c>
      <c r="D24" s="152" t="s">
        <v>141</v>
      </c>
      <c r="E24" s="164" t="s">
        <v>249</v>
      </c>
      <c r="F24" s="139" t="s">
        <v>435</v>
      </c>
      <c r="G24" s="170" t="s">
        <v>15</v>
      </c>
      <c r="H24" s="26">
        <v>28.9</v>
      </c>
      <c r="I24" s="28"/>
      <c r="J24" s="27" t="s">
        <v>183</v>
      </c>
      <c r="K24" s="28">
        <v>13</v>
      </c>
    </row>
    <row r="25" spans="1:11" ht="15">
      <c r="A25" s="32">
        <v>5</v>
      </c>
      <c r="B25" s="76" t="s">
        <v>446</v>
      </c>
      <c r="C25" s="76" t="s">
        <v>57</v>
      </c>
      <c r="D25" s="42" t="s">
        <v>141</v>
      </c>
      <c r="E25" s="164" t="s">
        <v>246</v>
      </c>
      <c r="F25" s="139" t="s">
        <v>435</v>
      </c>
      <c r="G25" s="170" t="s">
        <v>15</v>
      </c>
      <c r="H25" s="26">
        <v>29.9</v>
      </c>
      <c r="I25" s="34"/>
      <c r="J25" s="34">
        <v>5</v>
      </c>
      <c r="K25" s="28">
        <v>12</v>
      </c>
    </row>
    <row r="26" spans="1:11" ht="15">
      <c r="A26" s="32">
        <v>6</v>
      </c>
      <c r="B26" s="45" t="s">
        <v>447</v>
      </c>
      <c r="C26" s="45" t="s">
        <v>448</v>
      </c>
      <c r="D26" s="95">
        <v>2006</v>
      </c>
      <c r="E26" s="163" t="s">
        <v>280</v>
      </c>
      <c r="F26" s="139" t="s">
        <v>435</v>
      </c>
      <c r="G26" s="170" t="s">
        <v>15</v>
      </c>
      <c r="H26" s="39">
        <v>30.5</v>
      </c>
      <c r="I26" s="34"/>
      <c r="J26" s="34">
        <v>6</v>
      </c>
      <c r="K26" s="28">
        <v>11</v>
      </c>
    </row>
    <row r="27" spans="1:11" ht="15">
      <c r="A27" s="32">
        <v>7</v>
      </c>
      <c r="B27" s="30" t="s">
        <v>449</v>
      </c>
      <c r="C27" s="30" t="s">
        <v>450</v>
      </c>
      <c r="D27" s="28">
        <v>2006</v>
      </c>
      <c r="E27" s="164" t="s">
        <v>280</v>
      </c>
      <c r="F27" s="139" t="s">
        <v>435</v>
      </c>
      <c r="G27" s="170" t="s">
        <v>15</v>
      </c>
      <c r="H27" s="26">
        <v>31.2</v>
      </c>
      <c r="I27" s="26"/>
      <c r="J27" s="27" t="s">
        <v>210</v>
      </c>
      <c r="K27" s="28">
        <v>10</v>
      </c>
    </row>
    <row r="28" spans="1:11" ht="15">
      <c r="A28" s="32">
        <v>8</v>
      </c>
      <c r="B28" s="226" t="s">
        <v>451</v>
      </c>
      <c r="C28" s="226" t="s">
        <v>120</v>
      </c>
      <c r="D28" s="227">
        <v>2005</v>
      </c>
      <c r="E28" s="174" t="s">
        <v>246</v>
      </c>
      <c r="F28" s="139" t="s">
        <v>435</v>
      </c>
      <c r="G28" s="170" t="s">
        <v>15</v>
      </c>
      <c r="H28" s="26">
        <v>32</v>
      </c>
      <c r="I28" s="28"/>
      <c r="J28" s="27" t="s">
        <v>207</v>
      </c>
      <c r="K28" s="28">
        <v>9</v>
      </c>
    </row>
    <row r="29" spans="1:11" ht="15">
      <c r="A29" s="32">
        <v>9</v>
      </c>
      <c r="B29" s="30" t="s">
        <v>452</v>
      </c>
      <c r="C29" s="30" t="s">
        <v>453</v>
      </c>
      <c r="D29" s="28">
        <v>2005</v>
      </c>
      <c r="E29" s="164" t="s">
        <v>390</v>
      </c>
      <c r="F29" s="139" t="s">
        <v>435</v>
      </c>
      <c r="G29" s="170" t="s">
        <v>15</v>
      </c>
      <c r="H29" s="26">
        <v>33.5</v>
      </c>
      <c r="I29" s="28"/>
      <c r="J29" s="27" t="s">
        <v>205</v>
      </c>
      <c r="K29" s="28">
        <v>8</v>
      </c>
    </row>
    <row r="30" spans="1:11" ht="15">
      <c r="A30" s="32"/>
      <c r="B30" s="130"/>
      <c r="C30" s="116"/>
      <c r="D30" s="42"/>
      <c r="E30" s="187" t="s">
        <v>19</v>
      </c>
      <c r="F30" s="36"/>
      <c r="G30" s="148"/>
      <c r="H30" s="26"/>
      <c r="I30" s="26"/>
      <c r="J30" s="27"/>
      <c r="K30" s="28"/>
    </row>
    <row r="31" spans="1:11" ht="15">
      <c r="A31" s="32">
        <v>1</v>
      </c>
      <c r="B31" s="76" t="s">
        <v>252</v>
      </c>
      <c r="C31" s="76" t="s">
        <v>263</v>
      </c>
      <c r="D31" s="42" t="s">
        <v>141</v>
      </c>
      <c r="E31" s="164" t="s">
        <v>249</v>
      </c>
      <c r="F31" s="139" t="s">
        <v>435</v>
      </c>
      <c r="G31" s="228" t="s">
        <v>19</v>
      </c>
      <c r="H31" s="27" t="s">
        <v>454</v>
      </c>
      <c r="I31" s="28"/>
      <c r="J31" s="27" t="s">
        <v>186</v>
      </c>
      <c r="K31" s="28">
        <v>17</v>
      </c>
    </row>
    <row r="32" spans="1:11" ht="15">
      <c r="A32" s="32">
        <v>2</v>
      </c>
      <c r="B32" s="116" t="s">
        <v>404</v>
      </c>
      <c r="C32" s="116" t="s">
        <v>30</v>
      </c>
      <c r="D32" s="42" t="s">
        <v>141</v>
      </c>
      <c r="E32" s="164" t="s">
        <v>390</v>
      </c>
      <c r="F32" s="139" t="s">
        <v>435</v>
      </c>
      <c r="G32" s="228" t="s">
        <v>19</v>
      </c>
      <c r="H32" s="93" t="s">
        <v>455</v>
      </c>
      <c r="I32" s="28"/>
      <c r="J32" s="27" t="s">
        <v>188</v>
      </c>
      <c r="K32" s="28">
        <v>15</v>
      </c>
    </row>
    <row r="33" spans="1:11" ht="15">
      <c r="A33" s="32">
        <v>3</v>
      </c>
      <c r="B33" s="51" t="s">
        <v>449</v>
      </c>
      <c r="C33" s="30" t="s">
        <v>53</v>
      </c>
      <c r="D33" s="28">
        <v>2006</v>
      </c>
      <c r="E33" s="164" t="s">
        <v>280</v>
      </c>
      <c r="F33" s="139" t="s">
        <v>435</v>
      </c>
      <c r="G33" s="228" t="s">
        <v>19</v>
      </c>
      <c r="H33" s="27" t="s">
        <v>456</v>
      </c>
      <c r="I33" s="28"/>
      <c r="J33" s="27" t="s">
        <v>184</v>
      </c>
      <c r="K33" s="28">
        <v>14</v>
      </c>
    </row>
    <row r="34" spans="1:11" ht="15.75" customHeight="1">
      <c r="A34" s="32">
        <v>4</v>
      </c>
      <c r="B34" s="51" t="s">
        <v>457</v>
      </c>
      <c r="C34" s="51" t="s">
        <v>264</v>
      </c>
      <c r="D34" s="28">
        <v>2006</v>
      </c>
      <c r="E34" s="164" t="s">
        <v>13</v>
      </c>
      <c r="F34" s="139" t="s">
        <v>435</v>
      </c>
      <c r="G34" s="228" t="s">
        <v>19</v>
      </c>
      <c r="H34" s="27" t="s">
        <v>223</v>
      </c>
      <c r="I34" s="28"/>
      <c r="J34" s="27" t="s">
        <v>183</v>
      </c>
      <c r="K34" s="28">
        <v>13</v>
      </c>
    </row>
    <row r="35" spans="1:11" ht="15.75" customHeight="1">
      <c r="A35" s="32">
        <v>5</v>
      </c>
      <c r="B35" s="51" t="s">
        <v>281</v>
      </c>
      <c r="C35" s="30" t="s">
        <v>282</v>
      </c>
      <c r="D35" s="28">
        <v>2005</v>
      </c>
      <c r="E35" s="164" t="s">
        <v>280</v>
      </c>
      <c r="F35" s="139" t="s">
        <v>435</v>
      </c>
      <c r="G35" s="228" t="s">
        <v>19</v>
      </c>
      <c r="H35" s="92" t="s">
        <v>458</v>
      </c>
      <c r="I35" s="28"/>
      <c r="J35" s="27" t="s">
        <v>187</v>
      </c>
      <c r="K35" s="28">
        <v>12</v>
      </c>
    </row>
    <row r="36" spans="1:11" ht="15.75" customHeight="1">
      <c r="A36" s="32">
        <v>6</v>
      </c>
      <c r="B36" s="51" t="s">
        <v>43</v>
      </c>
      <c r="C36" s="51" t="s">
        <v>73</v>
      </c>
      <c r="D36" s="28">
        <v>2006</v>
      </c>
      <c r="E36" s="164" t="s">
        <v>13</v>
      </c>
      <c r="F36" s="139" t="s">
        <v>435</v>
      </c>
      <c r="G36" s="228" t="s">
        <v>19</v>
      </c>
      <c r="H36" s="27" t="s">
        <v>459</v>
      </c>
      <c r="I36" s="26"/>
      <c r="J36" s="27" t="s">
        <v>189</v>
      </c>
      <c r="K36" s="28">
        <v>11</v>
      </c>
    </row>
    <row r="37" spans="1:11" ht="15.75" customHeight="1">
      <c r="A37" s="32">
        <v>7</v>
      </c>
      <c r="B37" s="21" t="s">
        <v>460</v>
      </c>
      <c r="C37" s="35" t="s">
        <v>85</v>
      </c>
      <c r="D37" s="42" t="s">
        <v>461</v>
      </c>
      <c r="E37" s="164" t="s">
        <v>280</v>
      </c>
      <c r="F37" s="139" t="s">
        <v>435</v>
      </c>
      <c r="G37" s="228" t="s">
        <v>19</v>
      </c>
      <c r="H37" s="27" t="s">
        <v>462</v>
      </c>
      <c r="I37" s="28"/>
      <c r="J37" s="27" t="s">
        <v>210</v>
      </c>
      <c r="K37" s="28">
        <v>10</v>
      </c>
    </row>
    <row r="38" spans="1:11" ht="15">
      <c r="A38" s="32">
        <v>8</v>
      </c>
      <c r="B38" s="21" t="s">
        <v>463</v>
      </c>
      <c r="C38" s="21" t="s">
        <v>92</v>
      </c>
      <c r="D38" s="42" t="s">
        <v>141</v>
      </c>
      <c r="E38" s="164" t="s">
        <v>331</v>
      </c>
      <c r="F38" s="139" t="s">
        <v>435</v>
      </c>
      <c r="G38" s="228" t="s">
        <v>19</v>
      </c>
      <c r="H38" s="27" t="s">
        <v>464</v>
      </c>
      <c r="I38" s="28"/>
      <c r="J38" s="27" t="s">
        <v>207</v>
      </c>
      <c r="K38" s="28">
        <v>9</v>
      </c>
    </row>
    <row r="39" spans="1:11" ht="15">
      <c r="A39" s="32">
        <v>9</v>
      </c>
      <c r="B39" s="119" t="s">
        <v>451</v>
      </c>
      <c r="C39" s="119" t="s">
        <v>120</v>
      </c>
      <c r="D39" s="120">
        <v>2005</v>
      </c>
      <c r="E39" s="164" t="s">
        <v>246</v>
      </c>
      <c r="F39" s="139" t="s">
        <v>435</v>
      </c>
      <c r="G39" s="228" t="s">
        <v>19</v>
      </c>
      <c r="H39" s="92" t="s">
        <v>465</v>
      </c>
      <c r="I39" s="28"/>
      <c r="J39" s="27" t="s">
        <v>205</v>
      </c>
      <c r="K39" s="28">
        <v>8</v>
      </c>
    </row>
    <row r="40" spans="1:11" ht="15">
      <c r="A40" s="28">
        <v>10</v>
      </c>
      <c r="B40" s="51" t="s">
        <v>452</v>
      </c>
      <c r="C40" s="51" t="s">
        <v>453</v>
      </c>
      <c r="D40" s="28">
        <v>2005</v>
      </c>
      <c r="E40" s="164" t="s">
        <v>390</v>
      </c>
      <c r="F40" s="139" t="s">
        <v>435</v>
      </c>
      <c r="G40" s="228" t="s">
        <v>19</v>
      </c>
      <c r="H40" s="92" t="s">
        <v>466</v>
      </c>
      <c r="I40" s="28"/>
      <c r="J40" s="27" t="s">
        <v>208</v>
      </c>
      <c r="K40" s="28">
        <v>7</v>
      </c>
    </row>
    <row r="41" spans="1:11" ht="15">
      <c r="A41" s="32">
        <v>11</v>
      </c>
      <c r="B41" s="116" t="s">
        <v>243</v>
      </c>
      <c r="C41" s="116" t="s">
        <v>87</v>
      </c>
      <c r="D41" s="32">
        <v>2006</v>
      </c>
      <c r="E41" s="164" t="s">
        <v>246</v>
      </c>
      <c r="F41" s="139" t="s">
        <v>435</v>
      </c>
      <c r="G41" s="228" t="s">
        <v>19</v>
      </c>
      <c r="H41" s="27" t="s">
        <v>467</v>
      </c>
      <c r="I41" s="28"/>
      <c r="J41" s="27" t="s">
        <v>206</v>
      </c>
      <c r="K41" s="28">
        <v>6</v>
      </c>
    </row>
    <row r="42" spans="1:11" ht="15">
      <c r="A42" s="32">
        <v>12</v>
      </c>
      <c r="B42" s="134" t="s">
        <v>443</v>
      </c>
      <c r="C42" s="134" t="s">
        <v>42</v>
      </c>
      <c r="D42" s="229" t="s">
        <v>444</v>
      </c>
      <c r="E42" s="163" t="s">
        <v>390</v>
      </c>
      <c r="F42" s="139" t="s">
        <v>435</v>
      </c>
      <c r="G42" s="228" t="s">
        <v>19</v>
      </c>
      <c r="H42" s="27" t="s">
        <v>468</v>
      </c>
      <c r="I42" s="28"/>
      <c r="J42" s="27" t="s">
        <v>211</v>
      </c>
      <c r="K42" s="28">
        <v>5</v>
      </c>
    </row>
    <row r="43" spans="1:11" ht="15">
      <c r="A43" s="83"/>
      <c r="B43" s="130"/>
      <c r="C43" s="116"/>
      <c r="D43" s="42"/>
      <c r="E43" s="187" t="s">
        <v>21</v>
      </c>
      <c r="F43" s="36"/>
      <c r="G43" s="37"/>
      <c r="H43" s="141"/>
      <c r="I43" s="28"/>
      <c r="J43" s="27"/>
      <c r="K43" s="28"/>
    </row>
    <row r="44" spans="1:11" ht="15">
      <c r="A44" s="31">
        <v>1</v>
      </c>
      <c r="B44" s="21" t="s">
        <v>469</v>
      </c>
      <c r="C44" s="21" t="s">
        <v>470</v>
      </c>
      <c r="D44" s="42" t="s">
        <v>461</v>
      </c>
      <c r="E44" s="164" t="s">
        <v>331</v>
      </c>
      <c r="F44" s="139" t="s">
        <v>435</v>
      </c>
      <c r="G44" s="170" t="s">
        <v>21</v>
      </c>
      <c r="H44" s="29">
        <v>1.5</v>
      </c>
      <c r="I44" s="28"/>
      <c r="J44" s="27" t="s">
        <v>186</v>
      </c>
      <c r="K44" s="28">
        <v>17</v>
      </c>
    </row>
    <row r="45" spans="1:11" ht="15">
      <c r="A45" s="23">
        <v>2</v>
      </c>
      <c r="B45" s="30" t="s">
        <v>471</v>
      </c>
      <c r="C45" s="30" t="s">
        <v>57</v>
      </c>
      <c r="D45" s="28">
        <v>2005</v>
      </c>
      <c r="E45" s="164" t="s">
        <v>249</v>
      </c>
      <c r="F45" s="139" t="s">
        <v>435</v>
      </c>
      <c r="G45" s="170" t="s">
        <v>21</v>
      </c>
      <c r="H45" s="33">
        <v>1.45</v>
      </c>
      <c r="I45" s="34"/>
      <c r="J45" s="34">
        <v>2</v>
      </c>
      <c r="K45" s="28">
        <v>15</v>
      </c>
    </row>
    <row r="46" spans="1:11" ht="15">
      <c r="A46" s="23">
        <v>3</v>
      </c>
      <c r="B46" s="116" t="s">
        <v>259</v>
      </c>
      <c r="C46" s="116" t="s">
        <v>73</v>
      </c>
      <c r="D46" s="42" t="s">
        <v>141</v>
      </c>
      <c r="E46" s="164" t="s">
        <v>392</v>
      </c>
      <c r="F46" s="139" t="s">
        <v>435</v>
      </c>
      <c r="G46" s="170" t="s">
        <v>21</v>
      </c>
      <c r="H46" s="29">
        <v>1.4</v>
      </c>
      <c r="I46" s="26"/>
      <c r="J46" s="27" t="s">
        <v>184</v>
      </c>
      <c r="K46" s="28">
        <v>14</v>
      </c>
    </row>
    <row r="47" spans="1:11" ht="15">
      <c r="A47" s="23">
        <v>4</v>
      </c>
      <c r="B47" s="21" t="s">
        <v>472</v>
      </c>
      <c r="C47" s="35" t="s">
        <v>269</v>
      </c>
      <c r="D47" s="42" t="s">
        <v>141</v>
      </c>
      <c r="E47" s="164" t="s">
        <v>330</v>
      </c>
      <c r="F47" s="139" t="s">
        <v>435</v>
      </c>
      <c r="G47" s="170" t="s">
        <v>21</v>
      </c>
      <c r="H47" s="29">
        <v>1.3</v>
      </c>
      <c r="I47" s="25"/>
      <c r="J47" s="27" t="s">
        <v>183</v>
      </c>
      <c r="K47" s="28">
        <v>13</v>
      </c>
    </row>
    <row r="48" spans="1:11" ht="15">
      <c r="A48" s="23">
        <v>5</v>
      </c>
      <c r="B48" s="21" t="s">
        <v>460</v>
      </c>
      <c r="C48" s="35" t="s">
        <v>85</v>
      </c>
      <c r="D48" s="42" t="s">
        <v>461</v>
      </c>
      <c r="E48" s="164" t="s">
        <v>280</v>
      </c>
      <c r="F48" s="139" t="s">
        <v>435</v>
      </c>
      <c r="G48" s="170" t="s">
        <v>21</v>
      </c>
      <c r="H48" s="29">
        <v>1.3</v>
      </c>
      <c r="I48" s="34"/>
      <c r="J48" s="34">
        <v>5</v>
      </c>
      <c r="K48" s="28">
        <v>12</v>
      </c>
    </row>
    <row r="49" spans="1:11" ht="15">
      <c r="A49" s="23">
        <v>6</v>
      </c>
      <c r="B49" s="116" t="s">
        <v>404</v>
      </c>
      <c r="C49" s="116" t="s">
        <v>30</v>
      </c>
      <c r="D49" s="42" t="s">
        <v>141</v>
      </c>
      <c r="E49" s="164" t="s">
        <v>390</v>
      </c>
      <c r="F49" s="139" t="s">
        <v>435</v>
      </c>
      <c r="G49" s="170" t="s">
        <v>21</v>
      </c>
      <c r="H49" s="29">
        <v>1.25</v>
      </c>
      <c r="I49" s="28"/>
      <c r="J49" s="27" t="s">
        <v>473</v>
      </c>
      <c r="K49" s="28">
        <v>10.5</v>
      </c>
    </row>
    <row r="50" spans="1:11" ht="15">
      <c r="A50" s="23">
        <v>7</v>
      </c>
      <c r="B50" s="21" t="s">
        <v>474</v>
      </c>
      <c r="C50" s="35" t="s">
        <v>39</v>
      </c>
      <c r="D50" s="42" t="s">
        <v>461</v>
      </c>
      <c r="E50" s="164" t="s">
        <v>330</v>
      </c>
      <c r="F50" s="139" t="s">
        <v>435</v>
      </c>
      <c r="G50" s="170" t="s">
        <v>21</v>
      </c>
      <c r="H50" s="197">
        <v>1.25</v>
      </c>
      <c r="I50" s="28"/>
      <c r="J50" s="27" t="s">
        <v>473</v>
      </c>
      <c r="K50" s="28">
        <v>10.5</v>
      </c>
    </row>
    <row r="51" spans="1:11" ht="15">
      <c r="A51" s="23">
        <v>8</v>
      </c>
      <c r="B51" s="116" t="s">
        <v>261</v>
      </c>
      <c r="C51" s="116" t="s">
        <v>31</v>
      </c>
      <c r="D51" s="42" t="s">
        <v>141</v>
      </c>
      <c r="E51" s="164" t="s">
        <v>392</v>
      </c>
      <c r="F51" s="139" t="s">
        <v>435</v>
      </c>
      <c r="G51" s="170" t="s">
        <v>21</v>
      </c>
      <c r="H51" s="29">
        <v>1.1499999999999999</v>
      </c>
      <c r="I51" s="26"/>
      <c r="J51" s="27" t="s">
        <v>384</v>
      </c>
      <c r="K51" s="28">
        <v>8.5</v>
      </c>
    </row>
    <row r="52" spans="1:11" ht="15">
      <c r="A52" s="23">
        <v>9</v>
      </c>
      <c r="B52" s="116" t="s">
        <v>475</v>
      </c>
      <c r="C52" s="116" t="s">
        <v>476</v>
      </c>
      <c r="D52" s="42" t="s">
        <v>141</v>
      </c>
      <c r="E52" s="164" t="s">
        <v>392</v>
      </c>
      <c r="F52" s="139" t="s">
        <v>435</v>
      </c>
      <c r="G52" s="170" t="s">
        <v>21</v>
      </c>
      <c r="H52" s="29">
        <v>1.1499999999999999</v>
      </c>
      <c r="I52" s="26"/>
      <c r="J52" s="27" t="s">
        <v>384</v>
      </c>
      <c r="K52" s="28">
        <v>8.5</v>
      </c>
    </row>
    <row r="53" spans="1:11" ht="15">
      <c r="A53" s="23"/>
      <c r="B53" s="116"/>
      <c r="C53" s="116"/>
      <c r="D53" s="42"/>
      <c r="E53" s="189" t="s">
        <v>17</v>
      </c>
      <c r="F53" s="139"/>
      <c r="G53" s="181"/>
      <c r="H53" s="29"/>
      <c r="I53" s="26"/>
      <c r="J53" s="27"/>
      <c r="K53" s="28"/>
    </row>
    <row r="54" spans="1:11" ht="15">
      <c r="A54" s="32">
        <v>1</v>
      </c>
      <c r="B54" s="76" t="s">
        <v>243</v>
      </c>
      <c r="C54" s="76" t="s">
        <v>244</v>
      </c>
      <c r="D54" s="32">
        <v>2005</v>
      </c>
      <c r="E54" s="164" t="s">
        <v>235</v>
      </c>
      <c r="F54" s="139" t="s">
        <v>435</v>
      </c>
      <c r="G54" s="232" t="s">
        <v>491</v>
      </c>
      <c r="H54" s="29">
        <v>5.1100000000000003</v>
      </c>
      <c r="I54" s="26"/>
      <c r="J54" s="27" t="s">
        <v>186</v>
      </c>
      <c r="K54" s="28">
        <v>17</v>
      </c>
    </row>
    <row r="55" spans="1:11" ht="15">
      <c r="A55" s="32">
        <v>2</v>
      </c>
      <c r="B55" s="30" t="s">
        <v>471</v>
      </c>
      <c r="C55" s="30" t="s">
        <v>57</v>
      </c>
      <c r="D55" s="28">
        <v>2005</v>
      </c>
      <c r="E55" s="164" t="s">
        <v>249</v>
      </c>
      <c r="F55" s="139" t="s">
        <v>435</v>
      </c>
      <c r="G55" s="232" t="s">
        <v>491</v>
      </c>
      <c r="H55" s="197">
        <v>4.26</v>
      </c>
      <c r="I55" s="26"/>
      <c r="J55" s="27" t="s">
        <v>188</v>
      </c>
      <c r="K55" s="28">
        <v>15</v>
      </c>
    </row>
    <row r="56" spans="1:11" ht="15">
      <c r="A56" s="32">
        <v>3</v>
      </c>
      <c r="B56" s="76" t="s">
        <v>446</v>
      </c>
      <c r="C56" s="76" t="s">
        <v>57</v>
      </c>
      <c r="D56" s="120">
        <v>2005</v>
      </c>
      <c r="E56" s="164" t="s">
        <v>246</v>
      </c>
      <c r="F56" s="139" t="s">
        <v>435</v>
      </c>
      <c r="G56" s="232" t="s">
        <v>491</v>
      </c>
      <c r="H56" s="28">
        <v>4.21</v>
      </c>
      <c r="I56" s="28"/>
      <c r="J56" s="27" t="s">
        <v>184</v>
      </c>
      <c r="K56" s="28">
        <v>14</v>
      </c>
    </row>
    <row r="57" spans="1:11" ht="15">
      <c r="A57" s="28">
        <v>4</v>
      </c>
      <c r="B57" s="35" t="s">
        <v>469</v>
      </c>
      <c r="C57" s="35" t="s">
        <v>470</v>
      </c>
      <c r="D57" s="42" t="s">
        <v>461</v>
      </c>
      <c r="E57" s="164" t="s">
        <v>331</v>
      </c>
      <c r="F57" s="139" t="s">
        <v>435</v>
      </c>
      <c r="G57" s="232" t="s">
        <v>491</v>
      </c>
      <c r="H57" s="29">
        <v>4.12</v>
      </c>
      <c r="I57" s="34"/>
      <c r="J57" s="34">
        <v>4</v>
      </c>
      <c r="K57" s="28">
        <v>13</v>
      </c>
    </row>
    <row r="58" spans="1:11" ht="15">
      <c r="A58" s="32">
        <v>5</v>
      </c>
      <c r="B58" s="35" t="s">
        <v>104</v>
      </c>
      <c r="C58" s="35" t="s">
        <v>174</v>
      </c>
      <c r="D58" s="32">
        <v>2006</v>
      </c>
      <c r="E58" s="164" t="s">
        <v>235</v>
      </c>
      <c r="F58" s="139" t="s">
        <v>435</v>
      </c>
      <c r="G58" s="232" t="s">
        <v>491</v>
      </c>
      <c r="H58" s="29">
        <v>4.0999999999999996</v>
      </c>
      <c r="I58" s="28"/>
      <c r="J58" s="27" t="s">
        <v>187</v>
      </c>
      <c r="K58" s="28">
        <v>12</v>
      </c>
    </row>
    <row r="59" spans="1:11" ht="15">
      <c r="A59" s="32">
        <v>6</v>
      </c>
      <c r="B59" s="35" t="s">
        <v>268</v>
      </c>
      <c r="C59" s="35" t="s">
        <v>158</v>
      </c>
      <c r="D59" s="42" t="s">
        <v>141</v>
      </c>
      <c r="E59" s="164" t="s">
        <v>330</v>
      </c>
      <c r="F59" s="139" t="s">
        <v>435</v>
      </c>
      <c r="G59" s="232" t="s">
        <v>491</v>
      </c>
      <c r="H59" s="197">
        <v>4.0199999999999996</v>
      </c>
      <c r="I59" s="28"/>
      <c r="J59" s="27" t="s">
        <v>189</v>
      </c>
      <c r="K59" s="28">
        <v>11</v>
      </c>
    </row>
    <row r="60" spans="1:11" ht="15">
      <c r="A60" s="32">
        <v>7</v>
      </c>
      <c r="B60" s="116" t="s">
        <v>261</v>
      </c>
      <c r="C60" s="116" t="s">
        <v>31</v>
      </c>
      <c r="D60" s="42" t="s">
        <v>141</v>
      </c>
      <c r="E60" s="164" t="s">
        <v>392</v>
      </c>
      <c r="F60" s="139" t="s">
        <v>435</v>
      </c>
      <c r="G60" s="232" t="s">
        <v>491</v>
      </c>
      <c r="H60" s="29">
        <v>4</v>
      </c>
      <c r="I60" s="28"/>
      <c r="J60" s="27" t="s">
        <v>210</v>
      </c>
      <c r="K60" s="28">
        <v>10</v>
      </c>
    </row>
    <row r="61" spans="1:11" ht="15">
      <c r="A61" s="32">
        <v>8</v>
      </c>
      <c r="B61" s="57" t="s">
        <v>492</v>
      </c>
      <c r="C61" s="45" t="s">
        <v>448</v>
      </c>
      <c r="D61" s="95">
        <v>2006</v>
      </c>
      <c r="E61" s="163" t="s">
        <v>280</v>
      </c>
      <c r="F61" s="139" t="s">
        <v>435</v>
      </c>
      <c r="G61" s="232" t="s">
        <v>491</v>
      </c>
      <c r="H61" s="29">
        <v>3.82</v>
      </c>
      <c r="I61" s="28"/>
      <c r="J61" s="27" t="s">
        <v>207</v>
      </c>
      <c r="K61" s="28">
        <v>9</v>
      </c>
    </row>
    <row r="62" spans="1:11" ht="15">
      <c r="A62" s="32">
        <v>9</v>
      </c>
      <c r="B62" s="30" t="s">
        <v>493</v>
      </c>
      <c r="C62" s="30" t="s">
        <v>74</v>
      </c>
      <c r="D62" s="28">
        <v>2006</v>
      </c>
      <c r="E62" s="164" t="s">
        <v>271</v>
      </c>
      <c r="F62" s="139" t="s">
        <v>435</v>
      </c>
      <c r="G62" s="232" t="s">
        <v>491</v>
      </c>
      <c r="H62" s="29">
        <v>3.75</v>
      </c>
      <c r="I62" s="28"/>
      <c r="J62" s="27" t="s">
        <v>205</v>
      </c>
      <c r="K62" s="28">
        <v>8</v>
      </c>
    </row>
    <row r="63" spans="1:11" ht="15">
      <c r="A63" s="32">
        <v>10</v>
      </c>
      <c r="B63" s="76" t="s">
        <v>259</v>
      </c>
      <c r="C63" s="76" t="s">
        <v>73</v>
      </c>
      <c r="D63" s="42" t="s">
        <v>141</v>
      </c>
      <c r="E63" s="164" t="s">
        <v>392</v>
      </c>
      <c r="F63" s="139" t="s">
        <v>435</v>
      </c>
      <c r="G63" s="232" t="s">
        <v>491</v>
      </c>
      <c r="H63" s="29">
        <v>3.69</v>
      </c>
      <c r="I63" s="28"/>
      <c r="J63" s="27" t="s">
        <v>208</v>
      </c>
      <c r="K63" s="28">
        <v>7</v>
      </c>
    </row>
    <row r="64" spans="1:11" ht="15">
      <c r="A64" s="32">
        <v>11</v>
      </c>
      <c r="B64" s="233" t="s">
        <v>484</v>
      </c>
      <c r="C64" s="233" t="s">
        <v>267</v>
      </c>
      <c r="D64" s="220" t="s">
        <v>461</v>
      </c>
      <c r="E64" s="163" t="s">
        <v>390</v>
      </c>
      <c r="F64" s="139" t="s">
        <v>435</v>
      </c>
      <c r="G64" s="232" t="s">
        <v>491</v>
      </c>
      <c r="H64" s="29">
        <v>3.68</v>
      </c>
      <c r="I64" s="28"/>
      <c r="J64" s="27" t="s">
        <v>206</v>
      </c>
      <c r="K64" s="28">
        <v>6</v>
      </c>
    </row>
    <row r="65" spans="1:11" ht="15">
      <c r="A65" s="32">
        <v>12</v>
      </c>
      <c r="B65" s="203" t="s">
        <v>494</v>
      </c>
      <c r="C65" s="203" t="s">
        <v>174</v>
      </c>
      <c r="D65" s="152" t="s">
        <v>141</v>
      </c>
      <c r="E65" s="174" t="s">
        <v>271</v>
      </c>
      <c r="F65" s="139" t="s">
        <v>435</v>
      </c>
      <c r="G65" s="232" t="s">
        <v>491</v>
      </c>
      <c r="H65" s="29">
        <v>3.56</v>
      </c>
      <c r="I65" s="28"/>
      <c r="J65" s="27" t="s">
        <v>211</v>
      </c>
      <c r="K65" s="28">
        <v>5</v>
      </c>
    </row>
    <row r="66" spans="1:11" ht="15">
      <c r="A66" s="32">
        <v>13</v>
      </c>
      <c r="B66" s="35" t="s">
        <v>317</v>
      </c>
      <c r="C66" s="35" t="s">
        <v>495</v>
      </c>
      <c r="D66" s="42" t="s">
        <v>461</v>
      </c>
      <c r="E66" s="164" t="s">
        <v>280</v>
      </c>
      <c r="F66" s="139" t="s">
        <v>435</v>
      </c>
      <c r="G66" s="232" t="s">
        <v>491</v>
      </c>
      <c r="H66" s="197">
        <v>3.52</v>
      </c>
      <c r="I66" s="28"/>
      <c r="J66" s="27" t="s">
        <v>209</v>
      </c>
      <c r="K66" s="28">
        <v>4</v>
      </c>
    </row>
    <row r="67" spans="1:11" ht="15">
      <c r="A67" s="32">
        <v>14</v>
      </c>
      <c r="B67" s="76" t="s">
        <v>483</v>
      </c>
      <c r="C67" s="76" t="s">
        <v>11</v>
      </c>
      <c r="D67" s="32">
        <v>2006</v>
      </c>
      <c r="E67" s="164" t="s">
        <v>246</v>
      </c>
      <c r="F67" s="139" t="s">
        <v>435</v>
      </c>
      <c r="G67" s="232" t="s">
        <v>491</v>
      </c>
      <c r="H67" s="29">
        <v>3.52</v>
      </c>
      <c r="I67" s="28"/>
      <c r="J67" s="27" t="s">
        <v>204</v>
      </c>
      <c r="K67" s="28">
        <v>3</v>
      </c>
    </row>
    <row r="68" spans="1:11" ht="15">
      <c r="A68" s="32">
        <v>15</v>
      </c>
      <c r="B68" s="150" t="s">
        <v>475</v>
      </c>
      <c r="C68" s="150" t="s">
        <v>476</v>
      </c>
      <c r="D68" s="152" t="s">
        <v>141</v>
      </c>
      <c r="E68" s="174" t="s">
        <v>392</v>
      </c>
      <c r="F68" s="139" t="s">
        <v>435</v>
      </c>
      <c r="G68" s="232" t="s">
        <v>491</v>
      </c>
      <c r="H68" s="29">
        <v>3.39</v>
      </c>
      <c r="I68" s="28"/>
      <c r="J68" s="27" t="s">
        <v>217</v>
      </c>
      <c r="K68" s="28">
        <v>2</v>
      </c>
    </row>
    <row r="69" spans="1:11" ht="15">
      <c r="A69" s="17">
        <v>16</v>
      </c>
      <c r="B69" s="200" t="s">
        <v>310</v>
      </c>
      <c r="C69" s="200" t="s">
        <v>35</v>
      </c>
      <c r="D69" s="129" t="s">
        <v>496</v>
      </c>
      <c r="E69" s="201" t="s">
        <v>390</v>
      </c>
      <c r="F69" s="209" t="s">
        <v>435</v>
      </c>
      <c r="G69" s="234" t="s">
        <v>491</v>
      </c>
      <c r="H69" s="149">
        <v>3.33</v>
      </c>
      <c r="I69" s="17"/>
      <c r="J69" s="129" t="s">
        <v>213</v>
      </c>
      <c r="K69" s="17">
        <v>1</v>
      </c>
    </row>
    <row r="70" spans="1:11" ht="15">
      <c r="A70" s="32"/>
      <c r="B70" s="130"/>
      <c r="C70" s="116"/>
      <c r="D70" s="42"/>
      <c r="E70" s="188" t="s">
        <v>379</v>
      </c>
      <c r="F70" s="36"/>
      <c r="G70" s="37"/>
      <c r="H70" s="29"/>
      <c r="I70" s="28"/>
      <c r="J70" s="27"/>
      <c r="K70" s="28"/>
    </row>
    <row r="71" spans="1:11" ht="15">
      <c r="A71" s="32">
        <v>1</v>
      </c>
      <c r="B71" s="35" t="s">
        <v>477</v>
      </c>
      <c r="C71" s="35" t="s">
        <v>284</v>
      </c>
      <c r="D71" s="42" t="s">
        <v>141</v>
      </c>
      <c r="E71" s="164" t="s">
        <v>280</v>
      </c>
      <c r="F71" s="139" t="s">
        <v>435</v>
      </c>
      <c r="G71" s="170" t="s">
        <v>370</v>
      </c>
      <c r="H71" s="29">
        <v>10.68</v>
      </c>
      <c r="I71" s="28"/>
      <c r="J71" s="27" t="s">
        <v>186</v>
      </c>
      <c r="K71" s="28">
        <v>17</v>
      </c>
    </row>
    <row r="72" spans="1:11" ht="15">
      <c r="A72" s="32">
        <v>2</v>
      </c>
      <c r="B72" s="35" t="s">
        <v>478</v>
      </c>
      <c r="C72" s="35" t="s">
        <v>479</v>
      </c>
      <c r="D72" s="42" t="s">
        <v>141</v>
      </c>
      <c r="E72" s="164" t="s">
        <v>330</v>
      </c>
      <c r="F72" s="139" t="s">
        <v>435</v>
      </c>
      <c r="G72" s="170" t="s">
        <v>370</v>
      </c>
      <c r="H72" s="29">
        <v>10.48</v>
      </c>
      <c r="I72" s="28"/>
      <c r="J72" s="27" t="s">
        <v>188</v>
      </c>
      <c r="K72" s="28">
        <v>15</v>
      </c>
    </row>
    <row r="73" spans="1:11" ht="15">
      <c r="A73" s="32">
        <v>3</v>
      </c>
      <c r="B73" s="30" t="s">
        <v>257</v>
      </c>
      <c r="C73" s="30" t="s">
        <v>258</v>
      </c>
      <c r="D73" s="28">
        <v>2005</v>
      </c>
      <c r="E73" s="164" t="s">
        <v>392</v>
      </c>
      <c r="F73" s="139" t="s">
        <v>435</v>
      </c>
      <c r="G73" s="170" t="s">
        <v>370</v>
      </c>
      <c r="H73" s="29">
        <v>9.49</v>
      </c>
      <c r="I73" s="28"/>
      <c r="J73" s="27" t="s">
        <v>184</v>
      </c>
      <c r="K73" s="28">
        <v>14</v>
      </c>
    </row>
    <row r="74" spans="1:11" ht="15">
      <c r="A74" s="32">
        <v>4</v>
      </c>
      <c r="B74" s="35" t="s">
        <v>472</v>
      </c>
      <c r="C74" s="35" t="s">
        <v>269</v>
      </c>
      <c r="D74" s="42" t="s">
        <v>141</v>
      </c>
      <c r="E74" s="164" t="s">
        <v>330</v>
      </c>
      <c r="F74" s="139" t="s">
        <v>435</v>
      </c>
      <c r="G74" s="170" t="s">
        <v>370</v>
      </c>
      <c r="H74" s="29">
        <v>8.6</v>
      </c>
      <c r="I74" s="28"/>
      <c r="J74" s="27" t="s">
        <v>183</v>
      </c>
      <c r="K74" s="28">
        <v>13</v>
      </c>
    </row>
    <row r="75" spans="1:11" ht="15">
      <c r="A75" s="28">
        <v>5</v>
      </c>
      <c r="B75" s="35" t="s">
        <v>474</v>
      </c>
      <c r="C75" s="35" t="s">
        <v>39</v>
      </c>
      <c r="D75" s="42" t="s">
        <v>461</v>
      </c>
      <c r="E75" s="164" t="s">
        <v>330</v>
      </c>
      <c r="F75" s="139" t="s">
        <v>435</v>
      </c>
      <c r="G75" s="170" t="s">
        <v>370</v>
      </c>
      <c r="H75" s="29">
        <v>8.43</v>
      </c>
      <c r="I75" s="26"/>
      <c r="J75" s="27" t="s">
        <v>187</v>
      </c>
      <c r="K75" s="28">
        <v>12</v>
      </c>
    </row>
    <row r="76" spans="1:11" ht="15">
      <c r="A76" s="32">
        <v>6</v>
      </c>
      <c r="B76" s="35" t="s">
        <v>480</v>
      </c>
      <c r="C76" s="35" t="s">
        <v>481</v>
      </c>
      <c r="D76" s="42" t="s">
        <v>141</v>
      </c>
      <c r="E76" s="164" t="s">
        <v>331</v>
      </c>
      <c r="F76" s="139" t="s">
        <v>435</v>
      </c>
      <c r="G76" s="170" t="s">
        <v>370</v>
      </c>
      <c r="H76" s="197">
        <v>8.24</v>
      </c>
      <c r="I76" s="28"/>
      <c r="J76" s="27" t="s">
        <v>189</v>
      </c>
      <c r="K76" s="28">
        <v>11</v>
      </c>
    </row>
    <row r="77" spans="1:11" ht="15">
      <c r="A77" s="32">
        <v>7</v>
      </c>
      <c r="B77" s="140" t="s">
        <v>482</v>
      </c>
      <c r="C77" s="140" t="s">
        <v>42</v>
      </c>
      <c r="D77" s="111">
        <v>2006</v>
      </c>
      <c r="E77" s="174" t="s">
        <v>13</v>
      </c>
      <c r="F77" s="168" t="s">
        <v>435</v>
      </c>
      <c r="G77" s="181" t="s">
        <v>370</v>
      </c>
      <c r="H77" s="29">
        <v>7.93</v>
      </c>
      <c r="I77" s="34"/>
      <c r="J77" s="27" t="s">
        <v>210</v>
      </c>
      <c r="K77" s="28">
        <v>10</v>
      </c>
    </row>
    <row r="78" spans="1:11" ht="15">
      <c r="A78" s="32">
        <v>8</v>
      </c>
      <c r="B78" s="76" t="s">
        <v>483</v>
      </c>
      <c r="C78" s="76" t="s">
        <v>11</v>
      </c>
      <c r="D78" s="32">
        <v>2006</v>
      </c>
      <c r="E78" s="164" t="s">
        <v>246</v>
      </c>
      <c r="F78" s="168" t="s">
        <v>435</v>
      </c>
      <c r="G78" s="181" t="s">
        <v>370</v>
      </c>
      <c r="H78" s="197">
        <v>7.53</v>
      </c>
      <c r="I78" s="34"/>
      <c r="J78" s="34">
        <v>8</v>
      </c>
      <c r="K78" s="28">
        <v>9</v>
      </c>
    </row>
    <row r="79" spans="1:11" ht="15">
      <c r="A79" s="32">
        <v>9</v>
      </c>
      <c r="B79" s="76" t="s">
        <v>484</v>
      </c>
      <c r="C79" s="76" t="s">
        <v>267</v>
      </c>
      <c r="D79" s="42" t="s">
        <v>461</v>
      </c>
      <c r="E79" s="164" t="s">
        <v>390</v>
      </c>
      <c r="F79" s="168" t="s">
        <v>435</v>
      </c>
      <c r="G79" s="181" t="s">
        <v>370</v>
      </c>
      <c r="H79" s="29">
        <v>7.52</v>
      </c>
      <c r="I79" s="28"/>
      <c r="J79" s="27" t="s">
        <v>205</v>
      </c>
      <c r="K79" s="28">
        <v>8</v>
      </c>
    </row>
    <row r="80" spans="1:11" ht="15">
      <c r="A80" s="32">
        <v>10</v>
      </c>
      <c r="B80" s="230" t="s">
        <v>440</v>
      </c>
      <c r="C80" s="165" t="s">
        <v>266</v>
      </c>
      <c r="D80" s="53">
        <v>2006</v>
      </c>
      <c r="E80" s="163" t="s">
        <v>246</v>
      </c>
      <c r="F80" s="168" t="s">
        <v>435</v>
      </c>
      <c r="G80" s="181" t="s">
        <v>370</v>
      </c>
      <c r="H80" s="29">
        <v>7.2</v>
      </c>
      <c r="I80" s="28"/>
      <c r="J80" s="27" t="s">
        <v>208</v>
      </c>
      <c r="K80" s="28">
        <v>7</v>
      </c>
    </row>
    <row r="81" spans="1:11" ht="15">
      <c r="A81" s="32">
        <v>11</v>
      </c>
      <c r="B81" s="30" t="s">
        <v>388</v>
      </c>
      <c r="C81" s="30" t="s">
        <v>485</v>
      </c>
      <c r="D81" s="28">
        <v>2005</v>
      </c>
      <c r="E81" s="164" t="s">
        <v>390</v>
      </c>
      <c r="F81" s="139" t="s">
        <v>435</v>
      </c>
      <c r="G81" s="170" t="s">
        <v>370</v>
      </c>
      <c r="H81" s="197">
        <v>6.99</v>
      </c>
      <c r="I81" s="26"/>
      <c r="J81" s="27" t="s">
        <v>206</v>
      </c>
      <c r="K81" s="28">
        <v>6</v>
      </c>
    </row>
    <row r="82" spans="1:11" ht="15">
      <c r="A82" s="32">
        <v>12</v>
      </c>
      <c r="B82" s="35" t="s">
        <v>480</v>
      </c>
      <c r="C82" s="35" t="s">
        <v>486</v>
      </c>
      <c r="D82" s="42" t="s">
        <v>461</v>
      </c>
      <c r="E82" s="164" t="s">
        <v>331</v>
      </c>
      <c r="F82" s="139" t="s">
        <v>435</v>
      </c>
      <c r="G82" s="170" t="s">
        <v>370</v>
      </c>
      <c r="H82" s="197">
        <v>6.37</v>
      </c>
      <c r="I82" s="28"/>
      <c r="J82" s="27" t="s">
        <v>211</v>
      </c>
      <c r="K82" s="28">
        <v>5</v>
      </c>
    </row>
    <row r="83" spans="1:11" ht="15">
      <c r="A83" s="32">
        <v>13</v>
      </c>
      <c r="B83" s="76" t="s">
        <v>47</v>
      </c>
      <c r="C83" s="76" t="s">
        <v>125</v>
      </c>
      <c r="D83" s="32">
        <v>2006</v>
      </c>
      <c r="E83" s="164" t="s">
        <v>246</v>
      </c>
      <c r="F83" s="139" t="s">
        <v>435</v>
      </c>
      <c r="G83" s="170" t="s">
        <v>370</v>
      </c>
      <c r="H83" s="29">
        <v>6.2</v>
      </c>
      <c r="I83" s="50"/>
      <c r="J83" s="27" t="s">
        <v>209</v>
      </c>
      <c r="K83" s="28">
        <v>4</v>
      </c>
    </row>
    <row r="84" spans="1:11" ht="15">
      <c r="A84" s="32"/>
      <c r="B84" s="130"/>
      <c r="C84" s="118"/>
      <c r="D84" s="42"/>
      <c r="E84" s="187" t="s">
        <v>24</v>
      </c>
      <c r="F84" s="36"/>
      <c r="G84" s="102"/>
      <c r="H84" s="29"/>
      <c r="I84" s="28"/>
      <c r="J84" s="27"/>
      <c r="K84" s="28"/>
    </row>
    <row r="85" spans="1:11" ht="15">
      <c r="A85" s="161">
        <v>1</v>
      </c>
      <c r="B85" s="21" t="s">
        <v>487</v>
      </c>
      <c r="C85" s="35" t="s">
        <v>125</v>
      </c>
      <c r="D85" s="32">
        <v>2005</v>
      </c>
      <c r="E85" s="164" t="s">
        <v>235</v>
      </c>
      <c r="F85" s="139" t="s">
        <v>435</v>
      </c>
      <c r="G85" s="170" t="s">
        <v>488</v>
      </c>
      <c r="H85" s="29">
        <v>46.05</v>
      </c>
      <c r="I85" s="28"/>
      <c r="J85" s="27" t="s">
        <v>186</v>
      </c>
      <c r="K85" s="28">
        <v>17</v>
      </c>
    </row>
    <row r="86" spans="1:11" ht="15">
      <c r="A86" s="161">
        <v>2</v>
      </c>
      <c r="B86" s="35" t="s">
        <v>253</v>
      </c>
      <c r="C86" s="35" t="s">
        <v>73</v>
      </c>
      <c r="D86" s="32">
        <v>2005</v>
      </c>
      <c r="E86" s="164" t="s">
        <v>249</v>
      </c>
      <c r="F86" s="139" t="s">
        <v>435</v>
      </c>
      <c r="G86" s="170" t="s">
        <v>488</v>
      </c>
      <c r="H86" s="33">
        <v>39.450000000000003</v>
      </c>
      <c r="I86" s="34"/>
      <c r="J86" s="34">
        <v>2</v>
      </c>
      <c r="K86" s="28">
        <v>15</v>
      </c>
    </row>
    <row r="87" spans="1:11" ht="15">
      <c r="A87" s="161">
        <v>3</v>
      </c>
      <c r="B87" s="21" t="s">
        <v>289</v>
      </c>
      <c r="C87" s="35" t="s">
        <v>85</v>
      </c>
      <c r="D87" s="32">
        <v>2006</v>
      </c>
      <c r="E87" s="164" t="s">
        <v>235</v>
      </c>
      <c r="F87" s="139" t="s">
        <v>435</v>
      </c>
      <c r="G87" s="170" t="s">
        <v>488</v>
      </c>
      <c r="H87" s="29">
        <v>38.85</v>
      </c>
      <c r="I87" s="25"/>
      <c r="J87" s="27" t="s">
        <v>184</v>
      </c>
      <c r="K87" s="28">
        <v>14</v>
      </c>
    </row>
    <row r="88" spans="1:11" ht="15">
      <c r="A88" s="162">
        <v>4</v>
      </c>
      <c r="B88" s="21" t="s">
        <v>478</v>
      </c>
      <c r="C88" s="35" t="s">
        <v>479</v>
      </c>
      <c r="D88" s="42" t="s">
        <v>141</v>
      </c>
      <c r="E88" s="164" t="s">
        <v>330</v>
      </c>
      <c r="F88" s="139" t="s">
        <v>435</v>
      </c>
      <c r="G88" s="170" t="s">
        <v>488</v>
      </c>
      <c r="H88" s="29">
        <v>34.950000000000003</v>
      </c>
      <c r="I88" s="26"/>
      <c r="J88" s="27" t="s">
        <v>183</v>
      </c>
      <c r="K88" s="28">
        <v>13</v>
      </c>
    </row>
    <row r="89" spans="1:11" ht="15">
      <c r="A89" s="161">
        <v>5</v>
      </c>
      <c r="B89" s="51" t="s">
        <v>257</v>
      </c>
      <c r="C89" s="51" t="s">
        <v>258</v>
      </c>
      <c r="D89" s="28">
        <v>2005</v>
      </c>
      <c r="E89" s="164" t="s">
        <v>392</v>
      </c>
      <c r="F89" s="139" t="s">
        <v>435</v>
      </c>
      <c r="G89" s="170" t="s">
        <v>488</v>
      </c>
      <c r="H89" s="29">
        <v>31.45</v>
      </c>
      <c r="I89" s="28"/>
      <c r="J89" s="27" t="s">
        <v>187</v>
      </c>
      <c r="K89" s="28">
        <v>12</v>
      </c>
    </row>
    <row r="90" spans="1:11" ht="15">
      <c r="A90" s="161">
        <v>6</v>
      </c>
      <c r="B90" s="21" t="s">
        <v>480</v>
      </c>
      <c r="C90" s="21" t="s">
        <v>481</v>
      </c>
      <c r="D90" s="42" t="s">
        <v>141</v>
      </c>
      <c r="E90" s="164" t="s">
        <v>331</v>
      </c>
      <c r="F90" s="139" t="s">
        <v>435</v>
      </c>
      <c r="G90" s="170" t="s">
        <v>488</v>
      </c>
      <c r="H90" s="29">
        <v>29</v>
      </c>
      <c r="I90" s="26"/>
      <c r="J90" s="27" t="s">
        <v>189</v>
      </c>
      <c r="K90" s="28">
        <v>11</v>
      </c>
    </row>
    <row r="91" spans="1:11" ht="15">
      <c r="A91" s="161">
        <v>7</v>
      </c>
      <c r="B91" s="21" t="s">
        <v>463</v>
      </c>
      <c r="C91" s="21" t="s">
        <v>92</v>
      </c>
      <c r="D91" s="42" t="s">
        <v>141</v>
      </c>
      <c r="E91" s="164" t="s">
        <v>331</v>
      </c>
      <c r="F91" s="139" t="s">
        <v>435</v>
      </c>
      <c r="G91" s="170" t="s">
        <v>488</v>
      </c>
      <c r="H91" s="29">
        <v>28.55</v>
      </c>
      <c r="I91" s="28"/>
      <c r="J91" s="27" t="s">
        <v>210</v>
      </c>
      <c r="K91" s="28">
        <v>10</v>
      </c>
    </row>
    <row r="92" spans="1:11" ht="15">
      <c r="A92" s="162">
        <v>8</v>
      </c>
      <c r="B92" s="133" t="s">
        <v>418</v>
      </c>
      <c r="C92" s="134" t="s">
        <v>437</v>
      </c>
      <c r="D92" s="94" t="s">
        <v>141</v>
      </c>
      <c r="E92" s="163" t="s">
        <v>390</v>
      </c>
      <c r="F92" s="139" t="s">
        <v>435</v>
      </c>
      <c r="G92" s="170" t="s">
        <v>488</v>
      </c>
      <c r="H92" s="29">
        <v>27.45</v>
      </c>
      <c r="I92" s="26"/>
      <c r="J92" s="27" t="s">
        <v>207</v>
      </c>
      <c r="K92" s="28">
        <v>9</v>
      </c>
    </row>
    <row r="93" spans="1:11" ht="15">
      <c r="A93" s="161">
        <v>9</v>
      </c>
      <c r="B93" s="116" t="s">
        <v>489</v>
      </c>
      <c r="C93" s="36" t="s">
        <v>490</v>
      </c>
      <c r="D93" s="231">
        <v>2006</v>
      </c>
      <c r="E93" s="164" t="s">
        <v>392</v>
      </c>
      <c r="F93" s="139" t="s">
        <v>435</v>
      </c>
      <c r="G93" s="170" t="s">
        <v>488</v>
      </c>
      <c r="H93" s="29">
        <v>26.3</v>
      </c>
      <c r="I93" s="28"/>
      <c r="J93" s="27" t="s">
        <v>205</v>
      </c>
      <c r="K93" s="28">
        <v>8</v>
      </c>
    </row>
    <row r="94" spans="1:11" ht="15">
      <c r="A94" s="161">
        <v>10</v>
      </c>
      <c r="B94" s="51" t="s">
        <v>388</v>
      </c>
      <c r="C94" s="51" t="s">
        <v>485</v>
      </c>
      <c r="D94" s="28">
        <v>2005</v>
      </c>
      <c r="E94" s="164" t="s">
        <v>390</v>
      </c>
      <c r="F94" s="139" t="s">
        <v>435</v>
      </c>
      <c r="G94" s="170" t="s">
        <v>488</v>
      </c>
      <c r="H94" s="29">
        <v>23.45</v>
      </c>
      <c r="I94" s="28"/>
      <c r="J94" s="27" t="s">
        <v>208</v>
      </c>
      <c r="K94" s="28">
        <v>7</v>
      </c>
    </row>
    <row r="95" spans="1:11" ht="15">
      <c r="A95" s="161">
        <v>11</v>
      </c>
      <c r="B95" s="51" t="s">
        <v>438</v>
      </c>
      <c r="C95" s="51" t="s">
        <v>439</v>
      </c>
      <c r="D95" s="28">
        <v>2006</v>
      </c>
      <c r="E95" s="164" t="s">
        <v>13</v>
      </c>
      <c r="F95" s="139" t="s">
        <v>435</v>
      </c>
      <c r="G95" s="170" t="s">
        <v>488</v>
      </c>
      <c r="H95" s="33">
        <v>23</v>
      </c>
      <c r="I95" s="28"/>
      <c r="J95" s="27" t="s">
        <v>206</v>
      </c>
      <c r="K95" s="28">
        <v>6</v>
      </c>
    </row>
    <row r="96" spans="1:11" ht="15">
      <c r="A96" s="162">
        <v>12</v>
      </c>
      <c r="B96" s="21" t="s">
        <v>477</v>
      </c>
      <c r="C96" s="35" t="s">
        <v>284</v>
      </c>
      <c r="D96" s="42" t="s">
        <v>141</v>
      </c>
      <c r="E96" s="164" t="s">
        <v>280</v>
      </c>
      <c r="F96" s="139" t="s">
        <v>435</v>
      </c>
      <c r="G96" s="170" t="s">
        <v>488</v>
      </c>
      <c r="H96" s="29">
        <v>18.95</v>
      </c>
      <c r="I96" s="26"/>
      <c r="J96" s="27" t="s">
        <v>211</v>
      </c>
      <c r="K96" s="28">
        <v>5</v>
      </c>
    </row>
    <row r="97" spans="1:11" ht="15">
      <c r="A97" s="161">
        <v>13</v>
      </c>
      <c r="B97" s="51" t="s">
        <v>441</v>
      </c>
      <c r="C97" s="51" t="s">
        <v>58</v>
      </c>
      <c r="D97" s="28">
        <v>2006</v>
      </c>
      <c r="E97" s="164" t="s">
        <v>271</v>
      </c>
      <c r="F97" s="139" t="s">
        <v>435</v>
      </c>
      <c r="G97" s="170" t="s">
        <v>488</v>
      </c>
      <c r="H97" s="29">
        <v>18.8</v>
      </c>
      <c r="I97" s="28"/>
      <c r="J97" s="27" t="s">
        <v>209</v>
      </c>
      <c r="K97" s="28">
        <v>4</v>
      </c>
    </row>
    <row r="98" spans="1:11" ht="15.75" customHeight="1">
      <c r="A98" s="32"/>
      <c r="B98" s="116"/>
      <c r="C98" s="116"/>
      <c r="D98" s="28"/>
      <c r="E98" s="115"/>
      <c r="F98" s="36"/>
      <c r="G98" s="154"/>
      <c r="H98" s="29"/>
      <c r="I98" s="26"/>
      <c r="J98" s="27"/>
      <c r="K98" s="28"/>
    </row>
    <row r="99" spans="1:11" ht="15.75" customHeight="1">
      <c r="A99" s="235"/>
      <c r="B99" s="121"/>
      <c r="C99" s="278" t="s">
        <v>323</v>
      </c>
      <c r="D99" s="279"/>
      <c r="E99" s="279"/>
      <c r="F99" s="271"/>
      <c r="G99" s="236"/>
      <c r="H99" s="123"/>
      <c r="I99" s="155"/>
      <c r="J99" s="125"/>
      <c r="K99" s="124"/>
    </row>
    <row r="100" spans="1:11" ht="15" customHeight="1">
      <c r="A100" s="32"/>
      <c r="B100" s="116"/>
      <c r="C100" s="116"/>
      <c r="D100" s="28"/>
      <c r="E100" s="187" t="s">
        <v>14</v>
      </c>
      <c r="F100" s="36"/>
      <c r="G100" s="154"/>
      <c r="H100" s="29"/>
      <c r="I100" s="26"/>
      <c r="J100" s="27"/>
      <c r="K100" s="28"/>
    </row>
    <row r="101" spans="1:11" ht="15" customHeight="1">
      <c r="A101" s="32">
        <v>1</v>
      </c>
      <c r="B101" s="203" t="s">
        <v>236</v>
      </c>
      <c r="C101" s="203" t="s">
        <v>237</v>
      </c>
      <c r="D101" s="54">
        <v>2005</v>
      </c>
      <c r="E101" s="174" t="s">
        <v>235</v>
      </c>
      <c r="F101" s="168" t="s">
        <v>497</v>
      </c>
      <c r="G101" s="196" t="s">
        <v>14</v>
      </c>
      <c r="H101" s="26">
        <v>13.2</v>
      </c>
      <c r="I101" s="26">
        <v>13.1</v>
      </c>
      <c r="J101" s="27" t="s">
        <v>186</v>
      </c>
      <c r="K101" s="28">
        <v>17</v>
      </c>
    </row>
    <row r="102" spans="1:11" ht="15" customHeight="1">
      <c r="A102" s="32">
        <v>2</v>
      </c>
      <c r="B102" s="203" t="s">
        <v>240</v>
      </c>
      <c r="C102" s="203" t="s">
        <v>162</v>
      </c>
      <c r="D102" s="54">
        <v>2005</v>
      </c>
      <c r="E102" s="174" t="s">
        <v>235</v>
      </c>
      <c r="F102" s="168" t="s">
        <v>497</v>
      </c>
      <c r="G102" s="196" t="s">
        <v>14</v>
      </c>
      <c r="H102" s="197">
        <v>13.8</v>
      </c>
      <c r="I102" s="26">
        <v>13.8</v>
      </c>
      <c r="J102" s="27" t="s">
        <v>188</v>
      </c>
      <c r="K102" s="28">
        <v>15</v>
      </c>
    </row>
    <row r="103" spans="1:11" ht="15.75" customHeight="1">
      <c r="A103" s="32">
        <v>3</v>
      </c>
      <c r="B103" s="207" t="s">
        <v>498</v>
      </c>
      <c r="C103" s="207" t="s">
        <v>275</v>
      </c>
      <c r="D103" s="152" t="s">
        <v>141</v>
      </c>
      <c r="E103" s="174" t="s">
        <v>331</v>
      </c>
      <c r="F103" s="168" t="s">
        <v>497</v>
      </c>
      <c r="G103" s="196" t="s">
        <v>14</v>
      </c>
      <c r="H103" s="26">
        <v>14.4</v>
      </c>
      <c r="I103" s="26">
        <v>13.9</v>
      </c>
      <c r="J103" s="27" t="s">
        <v>184</v>
      </c>
      <c r="K103" s="28">
        <v>14</v>
      </c>
    </row>
    <row r="104" spans="1:11" ht="15.75" customHeight="1">
      <c r="A104" s="32">
        <v>4</v>
      </c>
      <c r="B104" s="30" t="s">
        <v>499</v>
      </c>
      <c r="C104" s="225" t="s">
        <v>500</v>
      </c>
      <c r="D104" s="28">
        <v>2005</v>
      </c>
      <c r="E104" s="164" t="s">
        <v>392</v>
      </c>
      <c r="F104" s="168" t="s">
        <v>497</v>
      </c>
      <c r="G104" s="196" t="s">
        <v>14</v>
      </c>
      <c r="H104" s="26">
        <v>14.1</v>
      </c>
      <c r="I104" s="26">
        <v>14.2</v>
      </c>
      <c r="J104" s="27" t="s">
        <v>183</v>
      </c>
      <c r="K104" s="28">
        <v>13</v>
      </c>
    </row>
    <row r="105" spans="1:11" ht="15" customHeight="1">
      <c r="A105" s="32">
        <v>5</v>
      </c>
      <c r="B105" s="35" t="s">
        <v>288</v>
      </c>
      <c r="C105" s="35" t="s">
        <v>22</v>
      </c>
      <c r="D105" s="42" t="s">
        <v>141</v>
      </c>
      <c r="E105" s="164" t="s">
        <v>280</v>
      </c>
      <c r="F105" s="139" t="s">
        <v>497</v>
      </c>
      <c r="G105" s="38" t="s">
        <v>14</v>
      </c>
      <c r="H105" s="26">
        <v>14.3</v>
      </c>
      <c r="I105" s="26">
        <v>14.4</v>
      </c>
      <c r="J105" s="27" t="s">
        <v>187</v>
      </c>
      <c r="K105" s="28">
        <v>12</v>
      </c>
    </row>
    <row r="106" spans="1:11" ht="15" customHeight="1">
      <c r="A106" s="32">
        <v>6</v>
      </c>
      <c r="B106" s="30" t="s">
        <v>501</v>
      </c>
      <c r="C106" s="30" t="s">
        <v>111</v>
      </c>
      <c r="D106" s="28">
        <v>2005</v>
      </c>
      <c r="E106" s="164" t="s">
        <v>392</v>
      </c>
      <c r="F106" s="139" t="s">
        <v>497</v>
      </c>
      <c r="G106" s="38" t="s">
        <v>14</v>
      </c>
      <c r="H106" s="26">
        <v>14.3</v>
      </c>
      <c r="I106" s="26">
        <v>14.6</v>
      </c>
      <c r="J106" s="27" t="s">
        <v>189</v>
      </c>
      <c r="K106" s="28">
        <v>11</v>
      </c>
    </row>
    <row r="107" spans="1:11" ht="15" customHeight="1">
      <c r="A107" s="235">
        <v>7</v>
      </c>
      <c r="B107" s="245" t="s">
        <v>502</v>
      </c>
      <c r="C107" s="198" t="s">
        <v>287</v>
      </c>
      <c r="D107" s="240">
        <v>2006</v>
      </c>
      <c r="E107" s="241" t="s">
        <v>235</v>
      </c>
      <c r="F107" s="168" t="s">
        <v>497</v>
      </c>
      <c r="G107" s="246" t="s">
        <v>14</v>
      </c>
      <c r="H107" s="155">
        <v>14.5</v>
      </c>
      <c r="I107" s="247"/>
      <c r="J107" s="125" t="s">
        <v>207</v>
      </c>
      <c r="K107" s="125" t="s">
        <v>205</v>
      </c>
    </row>
    <row r="108" spans="1:11" ht="15.75" customHeight="1">
      <c r="A108" s="32">
        <v>8</v>
      </c>
      <c r="B108" s="76" t="s">
        <v>503</v>
      </c>
      <c r="C108" s="35" t="s">
        <v>62</v>
      </c>
      <c r="D108" s="32">
        <v>2006</v>
      </c>
      <c r="E108" s="164" t="s">
        <v>330</v>
      </c>
      <c r="F108" s="168" t="s">
        <v>497</v>
      </c>
      <c r="G108" s="196" t="s">
        <v>14</v>
      </c>
      <c r="H108" s="26">
        <v>14.8</v>
      </c>
      <c r="I108" s="26"/>
      <c r="J108" s="27" t="s">
        <v>205</v>
      </c>
      <c r="K108" s="28">
        <v>8</v>
      </c>
    </row>
    <row r="109" spans="1:11" ht="15" customHeight="1">
      <c r="A109" s="32">
        <v>9</v>
      </c>
      <c r="B109" s="35" t="s">
        <v>286</v>
      </c>
      <c r="C109" s="35" t="s">
        <v>287</v>
      </c>
      <c r="D109" s="42" t="s">
        <v>141</v>
      </c>
      <c r="E109" s="164" t="s">
        <v>280</v>
      </c>
      <c r="F109" s="168" t="s">
        <v>497</v>
      </c>
      <c r="G109" s="196" t="s">
        <v>14</v>
      </c>
      <c r="H109" s="26">
        <v>15.1</v>
      </c>
      <c r="I109" s="26"/>
      <c r="J109" s="27" t="s">
        <v>208</v>
      </c>
      <c r="K109" s="28">
        <v>7</v>
      </c>
    </row>
    <row r="110" spans="1:11" ht="15.75" customHeight="1">
      <c r="A110" s="32">
        <v>10</v>
      </c>
      <c r="B110" s="76" t="s">
        <v>504</v>
      </c>
      <c r="C110" s="35" t="s">
        <v>505</v>
      </c>
      <c r="D110" s="27" t="s">
        <v>496</v>
      </c>
      <c r="E110" s="163" t="s">
        <v>330</v>
      </c>
      <c r="F110" s="168" t="s">
        <v>497</v>
      </c>
      <c r="G110" s="196" t="s">
        <v>14</v>
      </c>
      <c r="H110" s="26">
        <v>15.3</v>
      </c>
      <c r="I110" s="26"/>
      <c r="J110" s="27" t="s">
        <v>206</v>
      </c>
      <c r="K110" s="28">
        <v>6</v>
      </c>
    </row>
    <row r="111" spans="1:11" ht="15" customHeight="1">
      <c r="A111" s="32">
        <v>11</v>
      </c>
      <c r="B111" s="76" t="s">
        <v>506</v>
      </c>
      <c r="C111" s="35" t="s">
        <v>505</v>
      </c>
      <c r="D111" s="42" t="s">
        <v>461</v>
      </c>
      <c r="E111" s="164" t="s">
        <v>330</v>
      </c>
      <c r="F111" s="168" t="s">
        <v>497</v>
      </c>
      <c r="G111" s="196" t="s">
        <v>14</v>
      </c>
      <c r="H111" s="26">
        <v>16.100000000000001</v>
      </c>
      <c r="I111" s="26"/>
      <c r="J111" s="27" t="s">
        <v>211</v>
      </c>
      <c r="K111" s="28">
        <v>5</v>
      </c>
    </row>
    <row r="112" spans="1:11" ht="15">
      <c r="A112" s="32">
        <v>12</v>
      </c>
      <c r="B112" s="30" t="s">
        <v>507</v>
      </c>
      <c r="C112" s="30" t="s">
        <v>508</v>
      </c>
      <c r="D112" s="28">
        <v>2006</v>
      </c>
      <c r="E112" s="164" t="s">
        <v>13</v>
      </c>
      <c r="F112" s="168" t="s">
        <v>497</v>
      </c>
      <c r="G112" s="196" t="s">
        <v>14</v>
      </c>
      <c r="H112" s="26">
        <v>16.899999999999999</v>
      </c>
      <c r="I112" s="26"/>
      <c r="J112" s="27" t="s">
        <v>209</v>
      </c>
      <c r="K112" s="28">
        <v>4</v>
      </c>
    </row>
    <row r="113" spans="1:11" ht="15">
      <c r="A113" s="32">
        <v>13</v>
      </c>
      <c r="B113" s="76" t="s">
        <v>114</v>
      </c>
      <c r="C113" s="76" t="s">
        <v>93</v>
      </c>
      <c r="D113" s="28">
        <v>2007</v>
      </c>
      <c r="E113" s="164" t="s">
        <v>246</v>
      </c>
      <c r="F113" s="168" t="s">
        <v>497</v>
      </c>
      <c r="G113" s="196" t="s">
        <v>14</v>
      </c>
      <c r="H113" s="142">
        <v>17</v>
      </c>
      <c r="I113" s="142"/>
      <c r="J113" s="34">
        <v>14</v>
      </c>
      <c r="K113" s="28">
        <v>3</v>
      </c>
    </row>
    <row r="114" spans="1:11" ht="15.75" customHeight="1">
      <c r="A114" s="32">
        <v>14</v>
      </c>
      <c r="B114" s="44" t="s">
        <v>509</v>
      </c>
      <c r="C114" s="44" t="s">
        <v>510</v>
      </c>
      <c r="D114" s="237">
        <v>2006</v>
      </c>
      <c r="E114" s="163" t="s">
        <v>390</v>
      </c>
      <c r="F114" s="168" t="s">
        <v>497</v>
      </c>
      <c r="G114" s="196" t="s">
        <v>14</v>
      </c>
      <c r="H114" s="26">
        <v>18.100000000000001</v>
      </c>
      <c r="I114" s="26"/>
      <c r="J114" s="27" t="s">
        <v>217</v>
      </c>
      <c r="K114" s="28">
        <v>2</v>
      </c>
    </row>
    <row r="115" spans="1:11" ht="15">
      <c r="A115" s="32"/>
      <c r="B115" s="116"/>
      <c r="C115" s="116"/>
      <c r="D115" s="28"/>
      <c r="E115" s="157" t="s">
        <v>15</v>
      </c>
      <c r="F115" s="36"/>
      <c r="G115" s="37"/>
      <c r="H115" s="26"/>
      <c r="I115" s="28"/>
      <c r="J115" s="27"/>
      <c r="K115" s="28"/>
    </row>
    <row r="116" spans="1:11" ht="15" customHeight="1">
      <c r="A116" s="32">
        <v>1</v>
      </c>
      <c r="B116" s="165" t="s">
        <v>236</v>
      </c>
      <c r="C116" s="165" t="s">
        <v>237</v>
      </c>
      <c r="D116" s="53">
        <v>2005</v>
      </c>
      <c r="E116" s="163" t="s">
        <v>235</v>
      </c>
      <c r="F116" s="139" t="s">
        <v>497</v>
      </c>
      <c r="G116" s="222" t="s">
        <v>15</v>
      </c>
      <c r="H116" s="142">
        <v>27.8</v>
      </c>
      <c r="I116" s="28"/>
      <c r="J116" s="27" t="s">
        <v>186</v>
      </c>
      <c r="K116" s="28">
        <v>17</v>
      </c>
    </row>
    <row r="117" spans="1:11" ht="15">
      <c r="A117" s="32">
        <v>2</v>
      </c>
      <c r="B117" s="76" t="s">
        <v>499</v>
      </c>
      <c r="C117" s="76" t="s">
        <v>500</v>
      </c>
      <c r="D117" s="42" t="s">
        <v>141</v>
      </c>
      <c r="E117" s="164" t="s">
        <v>392</v>
      </c>
      <c r="F117" s="139" t="s">
        <v>497</v>
      </c>
      <c r="G117" s="222" t="s">
        <v>15</v>
      </c>
      <c r="H117" s="26">
        <v>30.2</v>
      </c>
      <c r="I117" s="28"/>
      <c r="J117" s="27" t="s">
        <v>188</v>
      </c>
      <c r="K117" s="28">
        <v>15</v>
      </c>
    </row>
    <row r="118" spans="1:11" ht="15">
      <c r="A118" s="32">
        <v>3</v>
      </c>
      <c r="B118" s="35" t="s">
        <v>286</v>
      </c>
      <c r="C118" s="35" t="s">
        <v>287</v>
      </c>
      <c r="D118" s="42" t="s">
        <v>141</v>
      </c>
      <c r="E118" s="164" t="s">
        <v>280</v>
      </c>
      <c r="F118" s="168" t="s">
        <v>497</v>
      </c>
      <c r="G118" s="222" t="s">
        <v>15</v>
      </c>
      <c r="H118" s="26">
        <v>31.7</v>
      </c>
      <c r="I118" s="25"/>
      <c r="J118" s="27" t="s">
        <v>184</v>
      </c>
      <c r="K118" s="28">
        <v>14</v>
      </c>
    </row>
    <row r="119" spans="1:11" ht="15">
      <c r="A119" s="32">
        <v>4</v>
      </c>
      <c r="B119" s="30" t="s">
        <v>504</v>
      </c>
      <c r="C119" s="30" t="s">
        <v>505</v>
      </c>
      <c r="D119" s="27" t="s">
        <v>496</v>
      </c>
      <c r="E119" s="164" t="s">
        <v>330</v>
      </c>
      <c r="F119" s="168" t="s">
        <v>497</v>
      </c>
      <c r="G119" s="222" t="s">
        <v>15</v>
      </c>
      <c r="H119" s="26">
        <v>31.7</v>
      </c>
      <c r="I119" s="28"/>
      <c r="J119" s="27" t="s">
        <v>183</v>
      </c>
      <c r="K119" s="28">
        <v>13</v>
      </c>
    </row>
    <row r="120" spans="1:11" ht="15">
      <c r="A120" s="32">
        <v>5</v>
      </c>
      <c r="B120" s="76" t="s">
        <v>511</v>
      </c>
      <c r="C120" s="30" t="s">
        <v>165</v>
      </c>
      <c r="D120" s="32">
        <v>2006</v>
      </c>
      <c r="E120" s="164" t="s">
        <v>330</v>
      </c>
      <c r="F120" s="168" t="s">
        <v>497</v>
      </c>
      <c r="G120" s="222" t="s">
        <v>15</v>
      </c>
      <c r="H120" s="26">
        <v>32.1</v>
      </c>
      <c r="I120" s="26"/>
      <c r="J120" s="27" t="s">
        <v>187</v>
      </c>
      <c r="K120" s="28">
        <v>12</v>
      </c>
    </row>
    <row r="121" spans="1:11" ht="15">
      <c r="A121" s="32">
        <v>6</v>
      </c>
      <c r="B121" s="76" t="s">
        <v>135</v>
      </c>
      <c r="C121" s="30" t="s">
        <v>512</v>
      </c>
      <c r="D121" s="32">
        <v>2006</v>
      </c>
      <c r="E121" s="164" t="s">
        <v>330</v>
      </c>
      <c r="F121" s="168" t="s">
        <v>497</v>
      </c>
      <c r="G121" s="222" t="s">
        <v>15</v>
      </c>
      <c r="H121" s="26">
        <v>32.5</v>
      </c>
      <c r="I121" s="26"/>
      <c r="J121" s="27" t="s">
        <v>189</v>
      </c>
      <c r="K121" s="28">
        <v>11</v>
      </c>
    </row>
    <row r="122" spans="1:11" ht="15">
      <c r="A122" s="32">
        <v>7</v>
      </c>
      <c r="B122" s="30" t="s">
        <v>513</v>
      </c>
      <c r="C122" s="30" t="s">
        <v>359</v>
      </c>
      <c r="D122" s="28">
        <v>2005</v>
      </c>
      <c r="E122" s="164" t="s">
        <v>13</v>
      </c>
      <c r="F122" s="168" t="s">
        <v>497</v>
      </c>
      <c r="G122" s="222" t="s">
        <v>15</v>
      </c>
      <c r="H122" s="39">
        <v>33.1</v>
      </c>
      <c r="I122" s="28"/>
      <c r="J122" s="27" t="s">
        <v>210</v>
      </c>
      <c r="K122" s="28">
        <v>10</v>
      </c>
    </row>
    <row r="123" spans="1:11" ht="15">
      <c r="A123" s="32">
        <v>8</v>
      </c>
      <c r="B123" s="35" t="s">
        <v>277</v>
      </c>
      <c r="C123" s="35" t="s">
        <v>165</v>
      </c>
      <c r="D123" s="42" t="s">
        <v>141</v>
      </c>
      <c r="E123" s="164" t="s">
        <v>331</v>
      </c>
      <c r="F123" s="168" t="s">
        <v>497</v>
      </c>
      <c r="G123" s="222" t="s">
        <v>15</v>
      </c>
      <c r="H123" s="26">
        <v>33.6</v>
      </c>
      <c r="I123" s="28"/>
      <c r="J123" s="27" t="s">
        <v>207</v>
      </c>
      <c r="K123" s="28">
        <v>9</v>
      </c>
    </row>
    <row r="124" spans="1:11" ht="15">
      <c r="A124" s="32">
        <v>9</v>
      </c>
      <c r="B124" s="176" t="s">
        <v>38</v>
      </c>
      <c r="C124" s="177" t="s">
        <v>514</v>
      </c>
      <c r="D124" s="127">
        <v>2006</v>
      </c>
      <c r="E124" s="164" t="s">
        <v>249</v>
      </c>
      <c r="F124" s="168" t="s">
        <v>497</v>
      </c>
      <c r="G124" s="222" t="s">
        <v>15</v>
      </c>
      <c r="H124" s="26">
        <v>33.9</v>
      </c>
      <c r="I124" s="28"/>
      <c r="J124" s="27" t="s">
        <v>205</v>
      </c>
      <c r="K124" s="28">
        <v>8</v>
      </c>
    </row>
    <row r="125" spans="1:11" ht="15">
      <c r="A125" s="32">
        <v>10</v>
      </c>
      <c r="B125" s="144" t="s">
        <v>515</v>
      </c>
      <c r="C125" s="144" t="s">
        <v>516</v>
      </c>
      <c r="D125" s="34">
        <v>2006</v>
      </c>
      <c r="E125" s="164" t="s">
        <v>249</v>
      </c>
      <c r="F125" s="168" t="s">
        <v>497</v>
      </c>
      <c r="G125" s="222" t="s">
        <v>15</v>
      </c>
      <c r="H125" s="26">
        <v>34.6</v>
      </c>
      <c r="I125" s="34"/>
      <c r="J125" s="27" t="s">
        <v>208</v>
      </c>
      <c r="K125" s="28">
        <v>7</v>
      </c>
    </row>
    <row r="126" spans="1:11" ht="15">
      <c r="A126" s="32">
        <v>11</v>
      </c>
      <c r="B126" s="44" t="s">
        <v>517</v>
      </c>
      <c r="C126" s="44" t="s">
        <v>103</v>
      </c>
      <c r="D126" s="95">
        <v>2006</v>
      </c>
      <c r="E126" s="163" t="s">
        <v>13</v>
      </c>
      <c r="F126" s="168" t="s">
        <v>497</v>
      </c>
      <c r="G126" s="222" t="s">
        <v>15</v>
      </c>
      <c r="H126" s="26">
        <v>35.9</v>
      </c>
      <c r="I126" s="28"/>
      <c r="J126" s="27" t="s">
        <v>206</v>
      </c>
      <c r="K126" s="28">
        <v>6</v>
      </c>
    </row>
    <row r="127" spans="1:11" ht="15">
      <c r="A127" s="28">
        <v>12</v>
      </c>
      <c r="B127" s="165" t="s">
        <v>114</v>
      </c>
      <c r="C127" s="165" t="s">
        <v>93</v>
      </c>
      <c r="D127" s="95">
        <v>2007</v>
      </c>
      <c r="E127" s="163" t="s">
        <v>246</v>
      </c>
      <c r="F127" s="168" t="s">
        <v>497</v>
      </c>
      <c r="G127" s="222" t="s">
        <v>15</v>
      </c>
      <c r="H127" s="39">
        <v>36.1</v>
      </c>
      <c r="I127" s="26"/>
      <c r="J127" s="27" t="s">
        <v>211</v>
      </c>
      <c r="K127" s="28">
        <v>5</v>
      </c>
    </row>
    <row r="128" spans="1:11" ht="15">
      <c r="A128" s="32">
        <v>13</v>
      </c>
      <c r="B128" s="44" t="s">
        <v>507</v>
      </c>
      <c r="C128" s="44" t="s">
        <v>508</v>
      </c>
      <c r="D128" s="95">
        <v>2006</v>
      </c>
      <c r="E128" s="163" t="s">
        <v>13</v>
      </c>
      <c r="F128" s="168" t="s">
        <v>497</v>
      </c>
      <c r="G128" s="222" t="s">
        <v>15</v>
      </c>
      <c r="H128" s="26">
        <v>36.200000000000003</v>
      </c>
      <c r="I128" s="34"/>
      <c r="J128" s="34">
        <v>13</v>
      </c>
      <c r="K128" s="28">
        <v>4</v>
      </c>
    </row>
    <row r="129" spans="1:11" ht="15">
      <c r="A129" s="28">
        <v>14</v>
      </c>
      <c r="B129" s="44" t="s">
        <v>518</v>
      </c>
      <c r="C129" s="44" t="s">
        <v>61</v>
      </c>
      <c r="D129" s="95">
        <v>2005</v>
      </c>
      <c r="E129" s="163" t="s">
        <v>390</v>
      </c>
      <c r="F129" s="168" t="s">
        <v>497</v>
      </c>
      <c r="G129" s="222" t="s">
        <v>15</v>
      </c>
      <c r="H129" s="26">
        <v>36.700000000000003</v>
      </c>
      <c r="I129" s="28"/>
      <c r="J129" s="27" t="s">
        <v>204</v>
      </c>
      <c r="K129" s="28">
        <v>3</v>
      </c>
    </row>
    <row r="130" spans="1:11" ht="15">
      <c r="A130" s="32"/>
      <c r="B130" s="151"/>
      <c r="C130" s="151"/>
      <c r="D130" s="111"/>
      <c r="E130" s="216" t="s">
        <v>19</v>
      </c>
      <c r="F130" s="36"/>
      <c r="G130" s="148"/>
      <c r="H130" s="26"/>
      <c r="I130" s="28"/>
      <c r="J130" s="27"/>
      <c r="K130" s="28"/>
    </row>
    <row r="131" spans="1:11" ht="15">
      <c r="A131" s="32">
        <v>1</v>
      </c>
      <c r="B131" s="132" t="s">
        <v>519</v>
      </c>
      <c r="C131" s="132" t="s">
        <v>170</v>
      </c>
      <c r="D131" s="95">
        <v>2005</v>
      </c>
      <c r="E131" s="163" t="s">
        <v>13</v>
      </c>
      <c r="F131" s="168" t="s">
        <v>497</v>
      </c>
      <c r="G131" s="222" t="s">
        <v>19</v>
      </c>
      <c r="H131" s="27" t="s">
        <v>520</v>
      </c>
      <c r="I131" s="28"/>
      <c r="J131" s="27" t="s">
        <v>186</v>
      </c>
      <c r="K131" s="28">
        <v>17</v>
      </c>
    </row>
    <row r="132" spans="1:11" ht="15">
      <c r="A132" s="32">
        <v>2</v>
      </c>
      <c r="B132" s="116" t="s">
        <v>521</v>
      </c>
      <c r="C132" s="116" t="s">
        <v>522</v>
      </c>
      <c r="D132" s="42" t="s">
        <v>461</v>
      </c>
      <c r="E132" s="164" t="s">
        <v>13</v>
      </c>
      <c r="F132" s="168" t="s">
        <v>497</v>
      </c>
      <c r="G132" s="222" t="s">
        <v>19</v>
      </c>
      <c r="H132" s="27" t="s">
        <v>523</v>
      </c>
      <c r="I132" s="28"/>
      <c r="J132" s="27" t="s">
        <v>188</v>
      </c>
      <c r="K132" s="28">
        <v>15</v>
      </c>
    </row>
    <row r="133" spans="1:11" ht="15">
      <c r="A133" s="32">
        <v>3</v>
      </c>
      <c r="B133" s="46" t="s">
        <v>274</v>
      </c>
      <c r="C133" s="46" t="s">
        <v>524</v>
      </c>
      <c r="D133" s="95">
        <v>2005</v>
      </c>
      <c r="E133" s="163" t="s">
        <v>331</v>
      </c>
      <c r="F133" s="168" t="s">
        <v>497</v>
      </c>
      <c r="G133" s="222" t="s">
        <v>19</v>
      </c>
      <c r="H133" s="27" t="s">
        <v>525</v>
      </c>
      <c r="I133" s="34"/>
      <c r="J133" s="34">
        <v>3</v>
      </c>
      <c r="K133" s="28">
        <v>14</v>
      </c>
    </row>
    <row r="134" spans="1:11" ht="15">
      <c r="A134" s="32">
        <v>4</v>
      </c>
      <c r="B134" s="51" t="s">
        <v>526</v>
      </c>
      <c r="C134" s="51" t="s">
        <v>527</v>
      </c>
      <c r="D134" s="28">
        <v>2006</v>
      </c>
      <c r="E134" s="164" t="s">
        <v>13</v>
      </c>
      <c r="F134" s="168" t="s">
        <v>497</v>
      </c>
      <c r="G134" s="222" t="s">
        <v>19</v>
      </c>
      <c r="H134" s="27" t="s">
        <v>528</v>
      </c>
      <c r="I134" s="28"/>
      <c r="J134" s="27" t="s">
        <v>183</v>
      </c>
      <c r="K134" s="28">
        <v>13</v>
      </c>
    </row>
    <row r="135" spans="1:11" ht="15">
      <c r="A135" s="32">
        <v>5</v>
      </c>
      <c r="B135" s="46" t="s">
        <v>54</v>
      </c>
      <c r="C135" s="45" t="s">
        <v>265</v>
      </c>
      <c r="D135" s="53">
        <v>2006</v>
      </c>
      <c r="E135" s="164" t="s">
        <v>235</v>
      </c>
      <c r="F135" s="168" t="s">
        <v>497</v>
      </c>
      <c r="G135" s="222" t="s">
        <v>19</v>
      </c>
      <c r="H135" s="27" t="s">
        <v>529</v>
      </c>
      <c r="I135" s="28"/>
      <c r="J135" s="27" t="s">
        <v>187</v>
      </c>
      <c r="K135" s="28">
        <v>12</v>
      </c>
    </row>
    <row r="136" spans="1:11" ht="15">
      <c r="A136" s="32">
        <v>6</v>
      </c>
      <c r="B136" s="117" t="s">
        <v>530</v>
      </c>
      <c r="C136" s="117" t="s">
        <v>531</v>
      </c>
      <c r="D136" s="34">
        <v>2006</v>
      </c>
      <c r="E136" s="164" t="s">
        <v>249</v>
      </c>
      <c r="F136" s="168" t="s">
        <v>497</v>
      </c>
      <c r="G136" s="222" t="s">
        <v>19</v>
      </c>
      <c r="H136" s="27" t="s">
        <v>532</v>
      </c>
      <c r="I136" s="28"/>
      <c r="J136" s="27" t="s">
        <v>189</v>
      </c>
      <c r="K136" s="28">
        <v>11</v>
      </c>
    </row>
    <row r="137" spans="1:11" ht="15">
      <c r="A137" s="32">
        <v>7</v>
      </c>
      <c r="B137" s="150" t="s">
        <v>533</v>
      </c>
      <c r="C137" s="150" t="s">
        <v>534</v>
      </c>
      <c r="D137" s="152" t="s">
        <v>461</v>
      </c>
      <c r="E137" s="164" t="s">
        <v>249</v>
      </c>
      <c r="F137" s="168" t="s">
        <v>497</v>
      </c>
      <c r="G137" s="222" t="s">
        <v>19</v>
      </c>
      <c r="H137" s="92" t="s">
        <v>535</v>
      </c>
      <c r="I137" s="28"/>
      <c r="J137" s="27" t="s">
        <v>210</v>
      </c>
      <c r="K137" s="28">
        <v>10</v>
      </c>
    </row>
    <row r="138" spans="1:11" ht="15">
      <c r="A138" s="32">
        <v>8</v>
      </c>
      <c r="B138" s="134" t="s">
        <v>536</v>
      </c>
      <c r="C138" s="44" t="s">
        <v>171</v>
      </c>
      <c r="D138" s="53">
        <v>2006</v>
      </c>
      <c r="E138" s="163" t="s">
        <v>330</v>
      </c>
      <c r="F138" s="168" t="s">
        <v>497</v>
      </c>
      <c r="G138" s="222" t="s">
        <v>19</v>
      </c>
      <c r="H138" s="92" t="s">
        <v>537</v>
      </c>
      <c r="I138" s="28"/>
      <c r="J138" s="27" t="s">
        <v>207</v>
      </c>
      <c r="K138" s="28">
        <v>9</v>
      </c>
    </row>
    <row r="139" spans="1:11" ht="15">
      <c r="A139" s="32">
        <v>9</v>
      </c>
      <c r="B139" s="51" t="s">
        <v>513</v>
      </c>
      <c r="C139" s="51" t="s">
        <v>508</v>
      </c>
      <c r="D139" s="28">
        <v>2005</v>
      </c>
      <c r="E139" s="164" t="s">
        <v>13</v>
      </c>
      <c r="F139" s="168" t="s">
        <v>497</v>
      </c>
      <c r="G139" s="222" t="s">
        <v>19</v>
      </c>
      <c r="H139" s="27" t="s">
        <v>220</v>
      </c>
      <c r="I139" s="28"/>
      <c r="J139" s="27" t="s">
        <v>205</v>
      </c>
      <c r="K139" s="28">
        <v>8</v>
      </c>
    </row>
    <row r="140" spans="1:11" ht="15">
      <c r="A140" s="32">
        <v>10</v>
      </c>
      <c r="B140" s="58" t="s">
        <v>277</v>
      </c>
      <c r="C140" s="46" t="s">
        <v>165</v>
      </c>
      <c r="D140" s="94" t="s">
        <v>141</v>
      </c>
      <c r="E140" s="163" t="s">
        <v>331</v>
      </c>
      <c r="F140" s="168" t="s">
        <v>497</v>
      </c>
      <c r="G140" s="222" t="s">
        <v>19</v>
      </c>
      <c r="H140" s="27" t="s">
        <v>538</v>
      </c>
      <c r="I140" s="28"/>
      <c r="J140" s="27" t="s">
        <v>208</v>
      </c>
      <c r="K140" s="28">
        <v>7</v>
      </c>
    </row>
    <row r="141" spans="1:11" ht="15">
      <c r="A141" s="32">
        <v>11</v>
      </c>
      <c r="B141" s="136" t="s">
        <v>515</v>
      </c>
      <c r="C141" s="136" t="s">
        <v>516</v>
      </c>
      <c r="D141" s="127">
        <v>2006</v>
      </c>
      <c r="E141" s="164" t="s">
        <v>249</v>
      </c>
      <c r="F141" s="168" t="s">
        <v>497</v>
      </c>
      <c r="G141" s="222" t="s">
        <v>19</v>
      </c>
      <c r="H141" s="27" t="s">
        <v>539</v>
      </c>
      <c r="I141" s="28"/>
      <c r="J141" s="27" t="s">
        <v>206</v>
      </c>
      <c r="K141" s="28">
        <v>6</v>
      </c>
    </row>
    <row r="142" spans="1:11" ht="15">
      <c r="A142" s="32">
        <v>12</v>
      </c>
      <c r="B142" s="21" t="s">
        <v>276</v>
      </c>
      <c r="C142" s="21" t="s">
        <v>170</v>
      </c>
      <c r="D142" s="42" t="s">
        <v>141</v>
      </c>
      <c r="E142" s="164" t="s">
        <v>331</v>
      </c>
      <c r="F142" s="139" t="s">
        <v>497</v>
      </c>
      <c r="G142" s="222" t="s">
        <v>19</v>
      </c>
      <c r="H142" s="27" t="s">
        <v>540</v>
      </c>
      <c r="I142" s="28"/>
      <c r="J142" s="27" t="s">
        <v>211</v>
      </c>
      <c r="K142" s="28">
        <v>5</v>
      </c>
    </row>
    <row r="143" spans="1:11" ht="15">
      <c r="A143" s="32">
        <v>13</v>
      </c>
      <c r="B143" s="117" t="s">
        <v>38</v>
      </c>
      <c r="C143" s="117" t="s">
        <v>514</v>
      </c>
      <c r="D143" s="34">
        <v>2006</v>
      </c>
      <c r="E143" s="164" t="s">
        <v>249</v>
      </c>
      <c r="F143" s="139" t="s">
        <v>497</v>
      </c>
      <c r="G143" s="222" t="s">
        <v>19</v>
      </c>
      <c r="H143" s="27" t="s">
        <v>215</v>
      </c>
      <c r="I143" s="28"/>
      <c r="J143" s="27"/>
      <c r="K143" s="28"/>
    </row>
    <row r="144" spans="1:11" ht="15">
      <c r="A144" s="83"/>
      <c r="B144" s="116"/>
      <c r="C144" s="116"/>
      <c r="D144" s="42"/>
      <c r="E144" s="216" t="s">
        <v>21</v>
      </c>
      <c r="F144" s="36"/>
      <c r="G144" s="37"/>
      <c r="H144" s="141"/>
      <c r="I144" s="28"/>
      <c r="J144" s="27"/>
      <c r="K144" s="28"/>
    </row>
    <row r="145" spans="1:11" ht="15">
      <c r="A145" s="31">
        <v>1</v>
      </c>
      <c r="B145" s="35" t="s">
        <v>274</v>
      </c>
      <c r="C145" s="35" t="s">
        <v>95</v>
      </c>
      <c r="D145" s="28">
        <v>2007</v>
      </c>
      <c r="E145" s="164" t="s">
        <v>330</v>
      </c>
      <c r="F145" s="139" t="s">
        <v>497</v>
      </c>
      <c r="G145" s="170" t="s">
        <v>21</v>
      </c>
      <c r="H145" s="29">
        <v>1.48</v>
      </c>
      <c r="I145" s="28"/>
      <c r="J145" s="27" t="s">
        <v>186</v>
      </c>
      <c r="K145" s="28">
        <v>17</v>
      </c>
    </row>
    <row r="146" spans="1:11" ht="15">
      <c r="A146" s="23">
        <v>2</v>
      </c>
      <c r="B146" s="35" t="s">
        <v>288</v>
      </c>
      <c r="C146" s="35" t="s">
        <v>22</v>
      </c>
      <c r="D146" s="42" t="s">
        <v>141</v>
      </c>
      <c r="E146" s="164" t="s">
        <v>280</v>
      </c>
      <c r="F146" s="139" t="s">
        <v>497</v>
      </c>
      <c r="G146" s="170" t="s">
        <v>21</v>
      </c>
      <c r="H146" s="29">
        <v>1.3</v>
      </c>
      <c r="I146" s="28"/>
      <c r="J146" s="27" t="s">
        <v>188</v>
      </c>
      <c r="K146" s="28">
        <v>15</v>
      </c>
    </row>
    <row r="147" spans="1:11" ht="15">
      <c r="A147" s="23">
        <v>3</v>
      </c>
      <c r="B147" s="76" t="s">
        <v>541</v>
      </c>
      <c r="C147" s="76" t="s">
        <v>36</v>
      </c>
      <c r="D147" s="42" t="s">
        <v>461</v>
      </c>
      <c r="E147" s="164" t="s">
        <v>392</v>
      </c>
      <c r="F147" s="139" t="s">
        <v>497</v>
      </c>
      <c r="G147" s="170" t="s">
        <v>21</v>
      </c>
      <c r="H147" s="28">
        <v>1.25</v>
      </c>
      <c r="I147" s="28"/>
      <c r="J147" s="27" t="s">
        <v>184</v>
      </c>
      <c r="K147" s="28">
        <v>14</v>
      </c>
    </row>
    <row r="148" spans="1:11" ht="15">
      <c r="A148" s="23">
        <v>4</v>
      </c>
      <c r="B148" s="35" t="s">
        <v>276</v>
      </c>
      <c r="C148" s="35" t="s">
        <v>170</v>
      </c>
      <c r="D148" s="42" t="s">
        <v>141</v>
      </c>
      <c r="E148" s="164" t="s">
        <v>331</v>
      </c>
      <c r="F148" s="139" t="s">
        <v>497</v>
      </c>
      <c r="G148" s="170" t="s">
        <v>21</v>
      </c>
      <c r="H148" s="29">
        <v>1.25</v>
      </c>
      <c r="I148" s="28"/>
      <c r="J148" s="27" t="s">
        <v>183</v>
      </c>
      <c r="K148" s="28">
        <v>13</v>
      </c>
    </row>
    <row r="149" spans="1:11" ht="15">
      <c r="A149" s="23">
        <v>5</v>
      </c>
      <c r="B149" s="76" t="s">
        <v>542</v>
      </c>
      <c r="C149" s="76" t="s">
        <v>531</v>
      </c>
      <c r="D149" s="42" t="s">
        <v>141</v>
      </c>
      <c r="E149" s="164" t="s">
        <v>392</v>
      </c>
      <c r="F149" s="139" t="s">
        <v>497</v>
      </c>
      <c r="G149" s="170" t="s">
        <v>21</v>
      </c>
      <c r="H149" s="29">
        <v>1.25</v>
      </c>
      <c r="I149" s="28"/>
      <c r="J149" s="27" t="s">
        <v>187</v>
      </c>
      <c r="K149" s="28">
        <v>12</v>
      </c>
    </row>
    <row r="150" spans="1:11" ht="15">
      <c r="A150" s="23">
        <v>6</v>
      </c>
      <c r="B150" s="30" t="s">
        <v>509</v>
      </c>
      <c r="C150" s="30" t="s">
        <v>510</v>
      </c>
      <c r="D150" s="28">
        <v>2006</v>
      </c>
      <c r="E150" s="164" t="s">
        <v>390</v>
      </c>
      <c r="F150" s="139" t="s">
        <v>497</v>
      </c>
      <c r="G150" s="170" t="s">
        <v>21</v>
      </c>
      <c r="H150" s="172" t="s">
        <v>338</v>
      </c>
      <c r="I150" s="28"/>
      <c r="J150" s="27"/>
      <c r="K150" s="28"/>
    </row>
    <row r="151" spans="1:11" ht="15">
      <c r="A151" s="32"/>
      <c r="B151" s="116"/>
      <c r="C151" s="116"/>
      <c r="D151" s="42"/>
      <c r="E151" s="218" t="s">
        <v>17</v>
      </c>
      <c r="F151" s="36"/>
      <c r="G151" s="37"/>
      <c r="H151" s="29"/>
      <c r="I151" s="28"/>
      <c r="J151" s="27"/>
      <c r="K151" s="28"/>
    </row>
    <row r="152" spans="1:11" ht="15">
      <c r="A152" s="32">
        <v>1</v>
      </c>
      <c r="B152" s="133" t="s">
        <v>240</v>
      </c>
      <c r="C152" s="134" t="s">
        <v>162</v>
      </c>
      <c r="D152" s="53">
        <v>2005</v>
      </c>
      <c r="E152" s="164" t="s">
        <v>235</v>
      </c>
      <c r="F152" s="139" t="s">
        <v>497</v>
      </c>
      <c r="G152" s="169" t="s">
        <v>17</v>
      </c>
      <c r="H152" s="191">
        <v>4.2300000000000004</v>
      </c>
      <c r="I152" s="34"/>
      <c r="J152" s="34">
        <v>1</v>
      </c>
      <c r="K152" s="28">
        <v>17</v>
      </c>
    </row>
    <row r="153" spans="1:11" ht="15">
      <c r="A153" s="28">
        <v>2</v>
      </c>
      <c r="B153" s="58" t="s">
        <v>502</v>
      </c>
      <c r="C153" s="45" t="s">
        <v>287</v>
      </c>
      <c r="D153" s="53">
        <v>2006</v>
      </c>
      <c r="E153" s="164" t="s">
        <v>235</v>
      </c>
      <c r="F153" s="139" t="s">
        <v>497</v>
      </c>
      <c r="G153" s="169" t="s">
        <v>17</v>
      </c>
      <c r="H153" s="29">
        <v>4.16</v>
      </c>
      <c r="I153" s="28"/>
      <c r="J153" s="27" t="s">
        <v>188</v>
      </c>
      <c r="K153" s="28">
        <v>15</v>
      </c>
    </row>
    <row r="154" spans="1:11" ht="15">
      <c r="A154" s="32">
        <v>3</v>
      </c>
      <c r="B154" s="51" t="s">
        <v>501</v>
      </c>
      <c r="C154" s="51" t="s">
        <v>111</v>
      </c>
      <c r="D154" s="28">
        <v>2005</v>
      </c>
      <c r="E154" s="164" t="s">
        <v>392</v>
      </c>
      <c r="F154" s="139" t="s">
        <v>497</v>
      </c>
      <c r="G154" s="169" t="s">
        <v>17</v>
      </c>
      <c r="H154" s="29">
        <v>4.16</v>
      </c>
      <c r="I154" s="28"/>
      <c r="J154" s="27" t="s">
        <v>184</v>
      </c>
      <c r="K154" s="28">
        <v>14</v>
      </c>
    </row>
    <row r="155" spans="1:11" ht="15">
      <c r="A155" s="32">
        <v>4</v>
      </c>
      <c r="B155" s="46" t="s">
        <v>274</v>
      </c>
      <c r="C155" s="46" t="s">
        <v>524</v>
      </c>
      <c r="D155" s="95">
        <v>2005</v>
      </c>
      <c r="E155" s="163" t="s">
        <v>331</v>
      </c>
      <c r="F155" s="139" t="s">
        <v>497</v>
      </c>
      <c r="G155" s="169" t="s">
        <v>17</v>
      </c>
      <c r="H155" s="29">
        <v>3.97</v>
      </c>
      <c r="I155" s="26"/>
      <c r="J155" s="27" t="s">
        <v>183</v>
      </c>
      <c r="K155" s="28">
        <v>13</v>
      </c>
    </row>
    <row r="156" spans="1:11" ht="15">
      <c r="A156" s="32">
        <v>5</v>
      </c>
      <c r="B156" s="116" t="s">
        <v>274</v>
      </c>
      <c r="C156" s="30" t="s">
        <v>95</v>
      </c>
      <c r="D156" s="28">
        <v>2007</v>
      </c>
      <c r="E156" s="164" t="s">
        <v>330</v>
      </c>
      <c r="F156" s="139" t="s">
        <v>497</v>
      </c>
      <c r="G156" s="169" t="s">
        <v>17</v>
      </c>
      <c r="H156" s="29">
        <v>3.94</v>
      </c>
      <c r="I156" s="28"/>
      <c r="J156" s="27" t="s">
        <v>187</v>
      </c>
      <c r="K156" s="28">
        <v>12</v>
      </c>
    </row>
    <row r="157" spans="1:11" ht="15">
      <c r="A157" s="32">
        <v>6</v>
      </c>
      <c r="B157" s="116" t="s">
        <v>546</v>
      </c>
      <c r="C157" s="116" t="s">
        <v>547</v>
      </c>
      <c r="D157" s="42" t="s">
        <v>461</v>
      </c>
      <c r="E157" s="164" t="s">
        <v>548</v>
      </c>
      <c r="F157" s="139" t="s">
        <v>497</v>
      </c>
      <c r="G157" s="169" t="s">
        <v>17</v>
      </c>
      <c r="H157" s="29">
        <v>3.8</v>
      </c>
      <c r="I157" s="28"/>
      <c r="J157" s="27" t="s">
        <v>189</v>
      </c>
      <c r="K157" s="28">
        <v>11</v>
      </c>
    </row>
    <row r="158" spans="1:11" ht="15">
      <c r="A158" s="32">
        <v>7</v>
      </c>
      <c r="B158" s="116" t="s">
        <v>511</v>
      </c>
      <c r="C158" s="30" t="s">
        <v>165</v>
      </c>
      <c r="D158" s="32">
        <v>2006</v>
      </c>
      <c r="E158" s="164" t="s">
        <v>330</v>
      </c>
      <c r="F158" s="139" t="s">
        <v>497</v>
      </c>
      <c r="G158" s="169" t="s">
        <v>17</v>
      </c>
      <c r="H158" s="29">
        <v>3.78</v>
      </c>
      <c r="I158" s="28"/>
      <c r="J158" s="27" t="s">
        <v>210</v>
      </c>
      <c r="K158" s="28">
        <v>10</v>
      </c>
    </row>
    <row r="159" spans="1:11" ht="15">
      <c r="A159" s="32">
        <v>8</v>
      </c>
      <c r="B159" s="116" t="s">
        <v>521</v>
      </c>
      <c r="C159" s="116" t="s">
        <v>522</v>
      </c>
      <c r="D159" s="42" t="s">
        <v>461</v>
      </c>
      <c r="E159" s="164" t="s">
        <v>13</v>
      </c>
      <c r="F159" s="139" t="s">
        <v>497</v>
      </c>
      <c r="G159" s="169" t="s">
        <v>17</v>
      </c>
      <c r="H159" s="29">
        <v>3.75</v>
      </c>
      <c r="I159" s="28"/>
      <c r="J159" s="27" t="s">
        <v>207</v>
      </c>
      <c r="K159" s="28">
        <v>9</v>
      </c>
    </row>
    <row r="160" spans="1:11" ht="15">
      <c r="A160" s="32">
        <v>9</v>
      </c>
      <c r="B160" s="116" t="s">
        <v>135</v>
      </c>
      <c r="C160" s="30" t="s">
        <v>512</v>
      </c>
      <c r="D160" s="32">
        <v>2006</v>
      </c>
      <c r="E160" s="164" t="s">
        <v>330</v>
      </c>
      <c r="F160" s="139" t="s">
        <v>497</v>
      </c>
      <c r="G160" s="169" t="s">
        <v>17</v>
      </c>
      <c r="H160" s="29">
        <v>3.68</v>
      </c>
      <c r="I160" s="28"/>
      <c r="J160" s="27" t="s">
        <v>205</v>
      </c>
      <c r="K160" s="28">
        <v>8</v>
      </c>
    </row>
    <row r="161" spans="1:11" ht="15">
      <c r="A161" s="32">
        <v>10</v>
      </c>
      <c r="B161" s="117" t="s">
        <v>530</v>
      </c>
      <c r="C161" s="117" t="s">
        <v>531</v>
      </c>
      <c r="D161" s="34">
        <v>2006</v>
      </c>
      <c r="E161" s="164" t="s">
        <v>249</v>
      </c>
      <c r="F161" s="139" t="s">
        <v>497</v>
      </c>
      <c r="G161" s="169" t="s">
        <v>17</v>
      </c>
      <c r="H161" s="29">
        <v>3.57</v>
      </c>
      <c r="I161" s="28"/>
      <c r="J161" s="27" t="s">
        <v>208</v>
      </c>
      <c r="K161" s="28">
        <v>7</v>
      </c>
    </row>
    <row r="162" spans="1:11" ht="15">
      <c r="A162" s="32">
        <v>11</v>
      </c>
      <c r="B162" s="51" t="s">
        <v>513</v>
      </c>
      <c r="C162" s="51" t="s">
        <v>359</v>
      </c>
      <c r="D162" s="28">
        <v>2005</v>
      </c>
      <c r="E162" s="164" t="s">
        <v>13</v>
      </c>
      <c r="F162" s="139" t="s">
        <v>497</v>
      </c>
      <c r="G162" s="169" t="s">
        <v>17</v>
      </c>
      <c r="H162" s="29">
        <v>3.41</v>
      </c>
      <c r="I162" s="28"/>
      <c r="J162" s="27" t="s">
        <v>206</v>
      </c>
      <c r="K162" s="28">
        <v>6</v>
      </c>
    </row>
    <row r="163" spans="1:11" ht="15">
      <c r="A163" s="32">
        <v>12</v>
      </c>
      <c r="B163" s="51" t="s">
        <v>513</v>
      </c>
      <c r="C163" s="51" t="s">
        <v>508</v>
      </c>
      <c r="D163" s="28">
        <v>2005</v>
      </c>
      <c r="E163" s="164" t="s">
        <v>13</v>
      </c>
      <c r="F163" s="139" t="s">
        <v>497</v>
      </c>
      <c r="G163" s="169" t="s">
        <v>17</v>
      </c>
      <c r="H163" s="29">
        <v>3.4</v>
      </c>
      <c r="I163" s="28"/>
      <c r="J163" s="27" t="s">
        <v>211</v>
      </c>
      <c r="K163" s="28">
        <v>5</v>
      </c>
    </row>
    <row r="164" spans="1:11" ht="15">
      <c r="A164" s="32">
        <v>13</v>
      </c>
      <c r="B164" s="116" t="s">
        <v>551</v>
      </c>
      <c r="C164" s="35" t="s">
        <v>62</v>
      </c>
      <c r="D164" s="32">
        <v>2006</v>
      </c>
      <c r="E164" s="164" t="s">
        <v>330</v>
      </c>
      <c r="F164" s="139" t="s">
        <v>497</v>
      </c>
      <c r="G164" s="169" t="s">
        <v>17</v>
      </c>
      <c r="H164" s="29">
        <v>3.36</v>
      </c>
      <c r="I164" s="34"/>
      <c r="J164" s="34">
        <v>13</v>
      </c>
      <c r="K164" s="28">
        <v>4</v>
      </c>
    </row>
    <row r="165" spans="1:11" ht="15">
      <c r="A165" s="28">
        <v>14</v>
      </c>
      <c r="B165" s="116" t="s">
        <v>533</v>
      </c>
      <c r="C165" s="116" t="s">
        <v>534</v>
      </c>
      <c r="D165" s="42" t="s">
        <v>461</v>
      </c>
      <c r="E165" s="164" t="s">
        <v>249</v>
      </c>
      <c r="F165" s="139" t="s">
        <v>497</v>
      </c>
      <c r="G165" s="169" t="s">
        <v>17</v>
      </c>
      <c r="H165" s="29">
        <v>3.2</v>
      </c>
      <c r="I165" s="28"/>
      <c r="J165" s="27" t="s">
        <v>204</v>
      </c>
      <c r="K165" s="28">
        <v>3</v>
      </c>
    </row>
    <row r="166" spans="1:11" ht="15">
      <c r="A166" s="32">
        <v>15</v>
      </c>
      <c r="B166" s="51" t="s">
        <v>517</v>
      </c>
      <c r="C166" s="51" t="s">
        <v>103</v>
      </c>
      <c r="D166" s="28">
        <v>2006</v>
      </c>
      <c r="E166" s="164" t="s">
        <v>13</v>
      </c>
      <c r="F166" s="139" t="s">
        <v>497</v>
      </c>
      <c r="G166" s="232" t="s">
        <v>17</v>
      </c>
      <c r="H166" s="29">
        <v>3.16</v>
      </c>
      <c r="I166" s="28"/>
      <c r="J166" s="27" t="s">
        <v>217</v>
      </c>
      <c r="K166" s="28">
        <v>2</v>
      </c>
    </row>
    <row r="167" spans="1:11" ht="15">
      <c r="A167" s="32">
        <v>16</v>
      </c>
      <c r="B167" s="116" t="s">
        <v>536</v>
      </c>
      <c r="C167" s="30" t="s">
        <v>171</v>
      </c>
      <c r="D167" s="32">
        <v>2006</v>
      </c>
      <c r="E167" s="164" t="s">
        <v>330</v>
      </c>
      <c r="F167" s="139" t="s">
        <v>497</v>
      </c>
      <c r="G167" s="232" t="s">
        <v>17</v>
      </c>
      <c r="H167" s="29">
        <v>3.13</v>
      </c>
      <c r="I167" s="28"/>
      <c r="J167" s="27" t="s">
        <v>213</v>
      </c>
      <c r="K167" s="28">
        <v>1</v>
      </c>
    </row>
    <row r="168" spans="1:11" ht="15">
      <c r="A168" s="32">
        <v>17</v>
      </c>
      <c r="B168" s="116" t="s">
        <v>506</v>
      </c>
      <c r="C168" s="30" t="s">
        <v>505</v>
      </c>
      <c r="D168" s="32">
        <v>2006</v>
      </c>
      <c r="E168" s="164" t="s">
        <v>330</v>
      </c>
      <c r="F168" s="139" t="s">
        <v>497</v>
      </c>
      <c r="G168" s="232" t="s">
        <v>17</v>
      </c>
      <c r="H168" s="29">
        <v>2.94</v>
      </c>
      <c r="I168" s="28"/>
      <c r="J168" s="27" t="s">
        <v>216</v>
      </c>
      <c r="K168" s="28"/>
    </row>
    <row r="169" spans="1:11" ht="15">
      <c r="A169" s="28">
        <v>18</v>
      </c>
      <c r="B169" s="116" t="s">
        <v>541</v>
      </c>
      <c r="C169" s="116" t="s">
        <v>36</v>
      </c>
      <c r="D169" s="42" t="s">
        <v>461</v>
      </c>
      <c r="E169" s="164" t="s">
        <v>392</v>
      </c>
      <c r="F169" s="139" t="s">
        <v>497</v>
      </c>
      <c r="G169" s="232" t="s">
        <v>17</v>
      </c>
      <c r="H169" s="172" t="s">
        <v>338</v>
      </c>
      <c r="I169" s="28"/>
      <c r="J169" s="27"/>
      <c r="K169" s="28"/>
    </row>
    <row r="170" spans="1:11" ht="15">
      <c r="A170" s="32"/>
      <c r="B170" s="116"/>
      <c r="C170" s="116"/>
      <c r="D170" s="28"/>
      <c r="E170" s="217" t="s">
        <v>379</v>
      </c>
      <c r="F170" s="36"/>
      <c r="G170" s="37"/>
      <c r="H170" s="29"/>
      <c r="I170" s="34"/>
      <c r="J170" s="34"/>
      <c r="K170" s="28"/>
    </row>
    <row r="171" spans="1:11" ht="15">
      <c r="A171" s="23">
        <v>1</v>
      </c>
      <c r="B171" s="51" t="s">
        <v>297</v>
      </c>
      <c r="C171" s="51" t="s">
        <v>543</v>
      </c>
      <c r="D171" s="28">
        <v>2006</v>
      </c>
      <c r="E171" s="164" t="s">
        <v>13</v>
      </c>
      <c r="F171" s="139" t="s">
        <v>497</v>
      </c>
      <c r="G171" s="170" t="s">
        <v>370</v>
      </c>
      <c r="H171" s="29">
        <v>8.34</v>
      </c>
      <c r="I171" s="26"/>
      <c r="J171" s="27" t="s">
        <v>186</v>
      </c>
      <c r="K171" s="28">
        <v>17</v>
      </c>
    </row>
    <row r="172" spans="1:11" ht="15">
      <c r="A172" s="23">
        <v>2</v>
      </c>
      <c r="B172" s="21" t="s">
        <v>274</v>
      </c>
      <c r="C172" s="21" t="s">
        <v>524</v>
      </c>
      <c r="D172" s="28">
        <v>2005</v>
      </c>
      <c r="E172" s="164" t="s">
        <v>331</v>
      </c>
      <c r="F172" s="139" t="s">
        <v>497</v>
      </c>
      <c r="G172" s="170" t="s">
        <v>370</v>
      </c>
      <c r="H172" s="29">
        <v>8.2100000000000009</v>
      </c>
      <c r="I172" s="28"/>
      <c r="J172" s="27" t="s">
        <v>188</v>
      </c>
      <c r="K172" s="28">
        <v>15</v>
      </c>
    </row>
    <row r="173" spans="1:11" ht="15">
      <c r="A173" s="23">
        <v>3</v>
      </c>
      <c r="B173" s="21" t="s">
        <v>498</v>
      </c>
      <c r="C173" s="21" t="s">
        <v>275</v>
      </c>
      <c r="D173" s="42" t="s">
        <v>141</v>
      </c>
      <c r="E173" s="164" t="s">
        <v>331</v>
      </c>
      <c r="F173" s="139" t="s">
        <v>497</v>
      </c>
      <c r="G173" s="170" t="s">
        <v>370</v>
      </c>
      <c r="H173" s="29">
        <v>7.79</v>
      </c>
      <c r="I173" s="26"/>
      <c r="J173" s="27" t="s">
        <v>184</v>
      </c>
      <c r="K173" s="28">
        <v>14</v>
      </c>
    </row>
    <row r="174" spans="1:11" ht="15">
      <c r="A174" s="23">
        <v>4</v>
      </c>
      <c r="B174" s="134" t="s">
        <v>247</v>
      </c>
      <c r="C174" s="134" t="s">
        <v>20</v>
      </c>
      <c r="D174" s="53">
        <v>2005</v>
      </c>
      <c r="E174" s="163" t="s">
        <v>246</v>
      </c>
      <c r="F174" s="139" t="s">
        <v>497</v>
      </c>
      <c r="G174" s="170" t="s">
        <v>370</v>
      </c>
      <c r="H174" s="29">
        <v>6.78</v>
      </c>
      <c r="I174" s="28"/>
      <c r="J174" s="27" t="s">
        <v>183</v>
      </c>
      <c r="K174" s="28">
        <v>13</v>
      </c>
    </row>
    <row r="175" spans="1:11" ht="15">
      <c r="A175" s="23">
        <v>5</v>
      </c>
      <c r="B175" s="132" t="s">
        <v>518</v>
      </c>
      <c r="C175" s="132" t="s">
        <v>61</v>
      </c>
      <c r="D175" s="95">
        <v>2005</v>
      </c>
      <c r="E175" s="163" t="s">
        <v>390</v>
      </c>
      <c r="F175" s="139" t="s">
        <v>497</v>
      </c>
      <c r="G175" s="170" t="s">
        <v>370</v>
      </c>
      <c r="H175" s="29">
        <v>6.49</v>
      </c>
      <c r="I175" s="34"/>
      <c r="J175" s="34">
        <v>5</v>
      </c>
      <c r="K175" s="28">
        <v>12</v>
      </c>
    </row>
    <row r="176" spans="1:11" ht="15">
      <c r="A176" s="23">
        <v>6</v>
      </c>
      <c r="B176" s="116" t="s">
        <v>544</v>
      </c>
      <c r="C176" s="116" t="s">
        <v>545</v>
      </c>
      <c r="D176" s="42" t="s">
        <v>461</v>
      </c>
      <c r="E176" s="164" t="s">
        <v>392</v>
      </c>
      <c r="F176" s="139" t="s">
        <v>497</v>
      </c>
      <c r="G176" s="170" t="s">
        <v>370</v>
      </c>
      <c r="H176" s="29">
        <v>5.6</v>
      </c>
      <c r="I176" s="28"/>
      <c r="J176" s="27" t="s">
        <v>189</v>
      </c>
      <c r="K176" s="28">
        <v>11</v>
      </c>
    </row>
    <row r="177" spans="1:11" ht="15">
      <c r="A177" s="32"/>
      <c r="B177" s="116"/>
      <c r="C177" s="116"/>
      <c r="D177" s="42"/>
      <c r="E177" s="216" t="s">
        <v>550</v>
      </c>
      <c r="F177" s="36"/>
      <c r="G177" s="102"/>
      <c r="H177" s="29"/>
      <c r="I177" s="28"/>
      <c r="J177" s="27"/>
      <c r="K177" s="28"/>
    </row>
    <row r="178" spans="1:11" ht="15">
      <c r="A178" s="28">
        <v>1</v>
      </c>
      <c r="B178" s="76" t="s">
        <v>546</v>
      </c>
      <c r="C178" s="76" t="s">
        <v>547</v>
      </c>
      <c r="D178" s="42" t="s">
        <v>461</v>
      </c>
      <c r="E178" s="164" t="s">
        <v>548</v>
      </c>
      <c r="F178" s="139" t="s">
        <v>497</v>
      </c>
      <c r="G178" s="170" t="s">
        <v>488</v>
      </c>
      <c r="H178" s="29">
        <v>24</v>
      </c>
      <c r="I178" s="28"/>
      <c r="J178" s="27" t="s">
        <v>186</v>
      </c>
      <c r="K178" s="28">
        <v>17</v>
      </c>
    </row>
    <row r="179" spans="1:11" ht="15">
      <c r="A179" s="32">
        <v>2</v>
      </c>
      <c r="B179" s="76" t="s">
        <v>238</v>
      </c>
      <c r="C179" s="76" t="s">
        <v>239</v>
      </c>
      <c r="D179" s="32">
        <v>2005</v>
      </c>
      <c r="E179" s="164" t="s">
        <v>235</v>
      </c>
      <c r="F179" s="139" t="s">
        <v>497</v>
      </c>
      <c r="G179" s="170" t="s">
        <v>488</v>
      </c>
      <c r="H179" s="29">
        <v>23.9</v>
      </c>
      <c r="I179" s="28"/>
      <c r="J179" s="27" t="s">
        <v>188</v>
      </c>
      <c r="K179" s="28">
        <v>15</v>
      </c>
    </row>
    <row r="180" spans="1:11" ht="15">
      <c r="A180" s="28">
        <v>3</v>
      </c>
      <c r="B180" s="76" t="s">
        <v>247</v>
      </c>
      <c r="C180" s="76" t="s">
        <v>20</v>
      </c>
      <c r="D180" s="32">
        <v>2005</v>
      </c>
      <c r="E180" s="164" t="s">
        <v>246</v>
      </c>
      <c r="F180" s="139" t="s">
        <v>497</v>
      </c>
      <c r="G180" s="170" t="s">
        <v>488</v>
      </c>
      <c r="H180" s="29">
        <v>20.2</v>
      </c>
      <c r="I180" s="28"/>
      <c r="J180" s="27" t="s">
        <v>184</v>
      </c>
      <c r="K180" s="28">
        <v>14</v>
      </c>
    </row>
    <row r="181" spans="1:11" ht="15">
      <c r="A181" s="32">
        <v>4</v>
      </c>
      <c r="B181" s="35" t="s">
        <v>498</v>
      </c>
      <c r="C181" s="35" t="s">
        <v>275</v>
      </c>
      <c r="D181" s="42" t="s">
        <v>141</v>
      </c>
      <c r="E181" s="164" t="s">
        <v>331</v>
      </c>
      <c r="F181" s="139" t="s">
        <v>497</v>
      </c>
      <c r="G181" s="170" t="s">
        <v>488</v>
      </c>
      <c r="H181" s="29">
        <v>20.2</v>
      </c>
      <c r="I181" s="28"/>
      <c r="J181" s="27" t="s">
        <v>549</v>
      </c>
      <c r="K181" s="28"/>
    </row>
    <row r="182" spans="1:11" ht="15">
      <c r="A182" s="32">
        <v>5</v>
      </c>
      <c r="B182" s="30" t="s">
        <v>297</v>
      </c>
      <c r="C182" s="30" t="s">
        <v>543</v>
      </c>
      <c r="D182" s="28">
        <v>2006</v>
      </c>
      <c r="E182" s="164" t="s">
        <v>13</v>
      </c>
      <c r="F182" s="139" t="s">
        <v>497</v>
      </c>
      <c r="G182" s="170" t="s">
        <v>488</v>
      </c>
      <c r="H182" s="33">
        <v>18.3</v>
      </c>
      <c r="I182" s="26"/>
      <c r="J182" s="27" t="s">
        <v>183</v>
      </c>
      <c r="K182" s="28">
        <v>13</v>
      </c>
    </row>
    <row r="183" spans="1:11" ht="15">
      <c r="A183" s="28">
        <v>6</v>
      </c>
      <c r="B183" s="76" t="s">
        <v>542</v>
      </c>
      <c r="C183" s="76" t="s">
        <v>531</v>
      </c>
      <c r="D183" s="42" t="s">
        <v>141</v>
      </c>
      <c r="E183" s="164" t="s">
        <v>392</v>
      </c>
      <c r="F183" s="139" t="s">
        <v>497</v>
      </c>
      <c r="G183" s="170" t="s">
        <v>488</v>
      </c>
      <c r="H183" s="29">
        <v>13.8</v>
      </c>
      <c r="I183" s="28"/>
      <c r="J183" s="27" t="s">
        <v>187</v>
      </c>
      <c r="K183" s="28">
        <v>12</v>
      </c>
    </row>
    <row r="184" spans="1:11" ht="15">
      <c r="A184" s="28"/>
      <c r="B184" s="116"/>
      <c r="C184" s="116"/>
      <c r="D184" s="42"/>
      <c r="E184" s="164"/>
      <c r="F184" s="139"/>
      <c r="G184" s="169"/>
      <c r="H184" s="172"/>
      <c r="I184" s="28"/>
      <c r="J184" s="27"/>
      <c r="K184" s="28"/>
    </row>
    <row r="185" spans="1:11" ht="18">
      <c r="A185" s="28"/>
      <c r="B185" s="280" t="s">
        <v>614</v>
      </c>
      <c r="C185" s="280"/>
      <c r="D185" s="42"/>
      <c r="E185" s="25"/>
      <c r="F185" s="25"/>
      <c r="G185" s="272"/>
      <c r="H185" s="172"/>
      <c r="I185" s="28"/>
      <c r="J185" s="27"/>
      <c r="K185" s="28"/>
    </row>
    <row r="186" spans="1:11" ht="18">
      <c r="A186" s="28" t="s">
        <v>9</v>
      </c>
      <c r="B186" s="286" t="s">
        <v>615</v>
      </c>
      <c r="C186" s="286"/>
      <c r="D186" s="42" t="s">
        <v>616</v>
      </c>
      <c r="E186" s="251"/>
      <c r="F186" s="251"/>
      <c r="G186" s="272"/>
      <c r="H186" s="172"/>
      <c r="I186" s="28"/>
      <c r="J186" s="27"/>
      <c r="K186" s="28"/>
    </row>
    <row r="187" spans="1:11" ht="15">
      <c r="A187" s="28">
        <v>1</v>
      </c>
      <c r="B187" s="281" t="s">
        <v>235</v>
      </c>
      <c r="C187" s="281"/>
      <c r="D187" s="42" t="s">
        <v>617</v>
      </c>
      <c r="E187" s="164"/>
      <c r="F187" s="139"/>
      <c r="G187" s="272"/>
      <c r="H187" s="172"/>
      <c r="I187" s="28"/>
      <c r="J187" s="27"/>
      <c r="K187" s="28"/>
    </row>
    <row r="188" spans="1:11" ht="15">
      <c r="A188" s="28">
        <v>2</v>
      </c>
      <c r="B188" s="281" t="s">
        <v>13</v>
      </c>
      <c r="C188" s="281"/>
      <c r="D188" s="42" t="s">
        <v>618</v>
      </c>
      <c r="E188" s="164"/>
      <c r="F188" s="139"/>
      <c r="G188" s="272"/>
      <c r="H188" s="172"/>
      <c r="I188" s="28"/>
      <c r="J188" s="27"/>
      <c r="K188" s="28"/>
    </row>
    <row r="189" spans="1:11" ht="15">
      <c r="A189" s="28">
        <v>3</v>
      </c>
      <c r="B189" s="281" t="s">
        <v>330</v>
      </c>
      <c r="C189" s="281"/>
      <c r="D189" s="42" t="s">
        <v>619</v>
      </c>
      <c r="E189" s="164"/>
      <c r="F189" s="139"/>
      <c r="G189" s="272"/>
      <c r="H189" s="172"/>
      <c r="I189" s="28"/>
      <c r="J189" s="27"/>
      <c r="K189" s="28"/>
    </row>
    <row r="190" spans="1:11" ht="15">
      <c r="A190" s="28">
        <v>4</v>
      </c>
      <c r="B190" s="281" t="s">
        <v>280</v>
      </c>
      <c r="C190" s="281"/>
      <c r="D190" s="42" t="s">
        <v>620</v>
      </c>
      <c r="E190" s="164"/>
      <c r="F190" s="139"/>
      <c r="G190" s="272"/>
      <c r="H190" s="172"/>
      <c r="I190" s="28"/>
      <c r="J190" s="27"/>
      <c r="K190" s="28"/>
    </row>
    <row r="191" spans="1:11" ht="15">
      <c r="A191" s="28">
        <v>5</v>
      </c>
      <c r="B191" s="281" t="s">
        <v>249</v>
      </c>
      <c r="C191" s="281"/>
      <c r="D191" s="42" t="s">
        <v>621</v>
      </c>
      <c r="E191" s="164"/>
      <c r="F191" s="139"/>
      <c r="G191" s="272"/>
      <c r="H191" s="172"/>
      <c r="I191" s="28"/>
      <c r="J191" s="27"/>
      <c r="K191" s="28"/>
    </row>
    <row r="192" spans="1:11" ht="15">
      <c r="A192" s="28">
        <v>6</v>
      </c>
      <c r="B192" s="281" t="s">
        <v>565</v>
      </c>
      <c r="C192" s="281"/>
      <c r="D192" s="42" t="s">
        <v>622</v>
      </c>
      <c r="E192" s="164"/>
      <c r="F192" s="139"/>
      <c r="G192" s="272"/>
      <c r="H192" s="172"/>
      <c r="I192" s="28"/>
      <c r="J192" s="27"/>
      <c r="K192" s="28"/>
    </row>
    <row r="193" spans="1:11" ht="15">
      <c r="A193" s="28">
        <v>7</v>
      </c>
      <c r="B193" s="281" t="s">
        <v>331</v>
      </c>
      <c r="C193" s="281"/>
      <c r="D193" s="42" t="s">
        <v>622</v>
      </c>
      <c r="E193" s="164"/>
      <c r="F193" s="139"/>
      <c r="G193" s="272"/>
      <c r="H193" s="172"/>
      <c r="I193" s="28"/>
      <c r="J193" s="27"/>
      <c r="K193" s="28"/>
    </row>
    <row r="194" spans="1:11" ht="18">
      <c r="A194" s="280" t="s">
        <v>623</v>
      </c>
      <c r="B194" s="280"/>
      <c r="C194" s="280"/>
      <c r="D194" s="280"/>
      <c r="E194" s="280"/>
      <c r="F194" s="25"/>
      <c r="G194" s="4"/>
      <c r="H194" s="172"/>
      <c r="I194" s="28"/>
      <c r="J194" s="27"/>
      <c r="K194" s="28"/>
    </row>
    <row r="195" spans="1:11">
      <c r="A195" s="28" t="s">
        <v>9</v>
      </c>
      <c r="B195" s="287" t="s">
        <v>615</v>
      </c>
      <c r="C195" s="288"/>
      <c r="D195" s="42" t="s">
        <v>616</v>
      </c>
      <c r="E195" s="164"/>
      <c r="F195" s="139"/>
      <c r="G195" s="169"/>
      <c r="H195" s="172"/>
      <c r="I195" s="28"/>
      <c r="J195" s="27"/>
      <c r="K195" s="28"/>
    </row>
    <row r="196" spans="1:11" ht="15">
      <c r="A196" s="28">
        <v>1</v>
      </c>
      <c r="B196" s="283" t="s">
        <v>246</v>
      </c>
      <c r="C196" s="284"/>
      <c r="D196" s="42" t="s">
        <v>624</v>
      </c>
      <c r="E196" s="164"/>
      <c r="F196" s="139"/>
      <c r="G196" s="169"/>
      <c r="H196" s="172"/>
      <c r="I196" s="28"/>
      <c r="J196" s="27"/>
      <c r="K196" s="28"/>
    </row>
    <row r="197" spans="1:11" ht="15">
      <c r="A197" s="28">
        <v>2</v>
      </c>
      <c r="B197" s="283" t="s">
        <v>390</v>
      </c>
      <c r="C197" s="284"/>
      <c r="D197" s="42" t="s">
        <v>625</v>
      </c>
      <c r="E197" s="164"/>
      <c r="F197" s="139"/>
      <c r="G197" s="169"/>
      <c r="H197" s="172"/>
      <c r="I197" s="28"/>
      <c r="J197" s="27"/>
      <c r="K197" s="28"/>
    </row>
    <row r="198" spans="1:11" ht="15">
      <c r="A198" s="28">
        <v>3</v>
      </c>
      <c r="B198" s="283" t="s">
        <v>548</v>
      </c>
      <c r="C198" s="284"/>
      <c r="D198" s="42" t="s">
        <v>626</v>
      </c>
      <c r="E198" s="164"/>
      <c r="F198" s="139"/>
      <c r="G198" s="169"/>
      <c r="H198" s="172"/>
      <c r="I198" s="28"/>
      <c r="J198" s="27"/>
      <c r="K198" s="28"/>
    </row>
    <row r="199" spans="1:11" ht="15">
      <c r="A199" s="28">
        <v>4</v>
      </c>
      <c r="B199" s="283" t="s">
        <v>271</v>
      </c>
      <c r="C199" s="284"/>
      <c r="D199" s="42" t="s">
        <v>627</v>
      </c>
      <c r="E199" s="164"/>
      <c r="F199" s="139"/>
      <c r="G199" s="169"/>
      <c r="H199" s="172"/>
      <c r="I199" s="28"/>
      <c r="J199" s="27"/>
      <c r="K199" s="28"/>
    </row>
    <row r="200" spans="1:11" ht="15">
      <c r="A200" s="28"/>
      <c r="B200" s="116"/>
      <c r="C200" s="116"/>
      <c r="D200" s="42"/>
      <c r="E200" s="164"/>
      <c r="F200" s="139"/>
      <c r="G200" s="169"/>
      <c r="H200" s="172"/>
      <c r="I200" s="28"/>
      <c r="J200" s="27"/>
      <c r="K200" s="28"/>
    </row>
    <row r="201" spans="1:11" ht="18">
      <c r="A201" s="32"/>
      <c r="B201" s="30"/>
      <c r="C201" s="278" t="s">
        <v>322</v>
      </c>
      <c r="D201" s="279"/>
      <c r="E201" s="279"/>
      <c r="F201" s="271"/>
      <c r="G201" s="154"/>
      <c r="H201" s="138"/>
      <c r="I201" s="28"/>
      <c r="J201" s="27"/>
      <c r="K201" s="28"/>
    </row>
    <row r="202" spans="1:11" ht="15">
      <c r="A202" s="32"/>
      <c r="B202" s="30"/>
      <c r="C202" s="30"/>
      <c r="D202" s="31"/>
      <c r="E202" s="187" t="s">
        <v>14</v>
      </c>
      <c r="F202" s="24"/>
      <c r="G202" s="154"/>
      <c r="H202" s="138"/>
      <c r="I202" s="28"/>
      <c r="J202" s="27"/>
      <c r="K202" s="28"/>
    </row>
    <row r="203" spans="1:11" ht="15">
      <c r="A203" s="32">
        <v>1</v>
      </c>
      <c r="B203" s="76" t="s">
        <v>105</v>
      </c>
      <c r="C203" s="76" t="s">
        <v>78</v>
      </c>
      <c r="D203" s="32">
        <v>2003</v>
      </c>
      <c r="E203" s="164" t="s">
        <v>327</v>
      </c>
      <c r="F203" s="139" t="s">
        <v>382</v>
      </c>
      <c r="G203" s="38" t="s">
        <v>14</v>
      </c>
      <c r="H203" s="26">
        <v>11.3</v>
      </c>
      <c r="I203" s="26">
        <v>11.5</v>
      </c>
      <c r="J203" s="27" t="s">
        <v>186</v>
      </c>
      <c r="K203" s="28">
        <v>17</v>
      </c>
    </row>
    <row r="204" spans="1:11" ht="15">
      <c r="A204" s="32">
        <v>2</v>
      </c>
      <c r="B204" s="30" t="s">
        <v>383</v>
      </c>
      <c r="C204" s="76" t="s">
        <v>119</v>
      </c>
      <c r="D204" s="28">
        <v>2004</v>
      </c>
      <c r="E204" s="164" t="s">
        <v>331</v>
      </c>
      <c r="F204" s="139" t="s">
        <v>382</v>
      </c>
      <c r="G204" s="38" t="s">
        <v>14</v>
      </c>
      <c r="H204" s="26">
        <v>12</v>
      </c>
      <c r="I204" s="26">
        <v>11.9</v>
      </c>
      <c r="J204" s="27" t="s">
        <v>188</v>
      </c>
      <c r="K204" s="28">
        <v>15</v>
      </c>
    </row>
    <row r="205" spans="1:11" ht="15">
      <c r="A205" s="32">
        <v>3</v>
      </c>
      <c r="B205" s="52" t="s">
        <v>66</v>
      </c>
      <c r="C205" s="76" t="s">
        <v>130</v>
      </c>
      <c r="D205" s="28">
        <v>2003</v>
      </c>
      <c r="E205" s="164" t="s">
        <v>280</v>
      </c>
      <c r="F205" s="139" t="s">
        <v>382</v>
      </c>
      <c r="G205" s="38" t="s">
        <v>14</v>
      </c>
      <c r="H205" s="26">
        <v>12.5</v>
      </c>
      <c r="I205" s="26">
        <v>12.4</v>
      </c>
      <c r="J205" s="27" t="s">
        <v>184</v>
      </c>
      <c r="K205" s="28">
        <v>14</v>
      </c>
    </row>
    <row r="206" spans="1:11" ht="15">
      <c r="A206" s="32">
        <v>4</v>
      </c>
      <c r="B206" s="30" t="s">
        <v>262</v>
      </c>
      <c r="C206" s="30" t="s">
        <v>307</v>
      </c>
      <c r="D206" s="28">
        <v>2004</v>
      </c>
      <c r="E206" s="164" t="s">
        <v>13</v>
      </c>
      <c r="F206" s="139" t="s">
        <v>382</v>
      </c>
      <c r="G206" s="38" t="s">
        <v>14</v>
      </c>
      <c r="H206" s="142">
        <v>12.3</v>
      </c>
      <c r="I206" s="142">
        <v>12.7</v>
      </c>
      <c r="J206" s="34">
        <v>4</v>
      </c>
      <c r="K206" s="28">
        <v>13</v>
      </c>
    </row>
    <row r="207" spans="1:11" ht="15">
      <c r="A207" s="32">
        <v>5</v>
      </c>
      <c r="B207" s="165" t="s">
        <v>37</v>
      </c>
      <c r="C207" s="44" t="s">
        <v>52</v>
      </c>
      <c r="D207" s="53">
        <v>2003</v>
      </c>
      <c r="E207" s="163" t="s">
        <v>330</v>
      </c>
      <c r="F207" s="139" t="s">
        <v>382</v>
      </c>
      <c r="G207" s="38" t="s">
        <v>14</v>
      </c>
      <c r="H207" s="26">
        <v>12.8</v>
      </c>
      <c r="I207" s="26">
        <v>13</v>
      </c>
      <c r="J207" s="27" t="s">
        <v>187</v>
      </c>
      <c r="K207" s="28">
        <v>12</v>
      </c>
    </row>
    <row r="208" spans="1:11" ht="15">
      <c r="A208" s="28">
        <v>6</v>
      </c>
      <c r="B208" s="76" t="s">
        <v>153</v>
      </c>
      <c r="C208" s="76" t="s">
        <v>91</v>
      </c>
      <c r="D208" s="32">
        <v>2003</v>
      </c>
      <c r="E208" s="164" t="s">
        <v>235</v>
      </c>
      <c r="F208" s="139" t="s">
        <v>382</v>
      </c>
      <c r="G208" s="196" t="s">
        <v>14</v>
      </c>
      <c r="H208" s="26">
        <v>12.4</v>
      </c>
      <c r="I208" s="26">
        <v>13.2</v>
      </c>
      <c r="J208" s="27" t="s">
        <v>189</v>
      </c>
      <c r="K208" s="28">
        <v>11</v>
      </c>
    </row>
    <row r="209" spans="1:11" ht="15">
      <c r="A209" s="28">
        <v>7</v>
      </c>
      <c r="B209" s="30" t="s">
        <v>99</v>
      </c>
      <c r="C209" s="30" t="s">
        <v>100</v>
      </c>
      <c r="D209" s="42" t="s">
        <v>89</v>
      </c>
      <c r="E209" s="164" t="s">
        <v>330</v>
      </c>
      <c r="F209" s="168" t="s">
        <v>382</v>
      </c>
      <c r="G209" s="196" t="s">
        <v>14</v>
      </c>
      <c r="H209" s="197">
        <v>12.9</v>
      </c>
      <c r="I209" s="26"/>
      <c r="J209" s="27" t="s">
        <v>210</v>
      </c>
      <c r="K209" s="28">
        <v>10</v>
      </c>
    </row>
    <row r="210" spans="1:11" ht="15">
      <c r="A210" s="32">
        <v>8</v>
      </c>
      <c r="B210" s="144" t="s">
        <v>252</v>
      </c>
      <c r="C210" s="76" t="s">
        <v>140</v>
      </c>
      <c r="D210" s="34">
        <v>2004</v>
      </c>
      <c r="E210" s="164" t="s">
        <v>249</v>
      </c>
      <c r="F210" s="168" t="s">
        <v>382</v>
      </c>
      <c r="G210" s="196" t="s">
        <v>14</v>
      </c>
      <c r="H210" s="26">
        <v>13</v>
      </c>
      <c r="I210" s="26"/>
      <c r="J210" s="27" t="s">
        <v>384</v>
      </c>
      <c r="K210" s="28">
        <v>8.5</v>
      </c>
    </row>
    <row r="211" spans="1:11" ht="15">
      <c r="A211" s="32">
        <v>9</v>
      </c>
      <c r="B211" s="45" t="s">
        <v>67</v>
      </c>
      <c r="C211" s="202" t="s">
        <v>385</v>
      </c>
      <c r="D211" s="94" t="s">
        <v>89</v>
      </c>
      <c r="E211" s="163" t="s">
        <v>13</v>
      </c>
      <c r="F211" s="168" t="s">
        <v>382</v>
      </c>
      <c r="G211" s="196" t="s">
        <v>14</v>
      </c>
      <c r="H211" s="26">
        <v>13</v>
      </c>
      <c r="I211" s="26"/>
      <c r="J211" s="27" t="s">
        <v>384</v>
      </c>
      <c r="K211" s="28">
        <v>8.5</v>
      </c>
    </row>
    <row r="212" spans="1:11" ht="15">
      <c r="A212" s="32">
        <v>10</v>
      </c>
      <c r="B212" s="76" t="s">
        <v>386</v>
      </c>
      <c r="C212" s="76" t="s">
        <v>73</v>
      </c>
      <c r="D212" s="42" t="s">
        <v>80</v>
      </c>
      <c r="E212" s="164" t="s">
        <v>271</v>
      </c>
      <c r="F212" s="168" t="s">
        <v>382</v>
      </c>
      <c r="G212" s="196" t="s">
        <v>14</v>
      </c>
      <c r="H212" s="26">
        <v>13.4</v>
      </c>
      <c r="I212" s="199"/>
      <c r="J212" s="34">
        <v>10</v>
      </c>
      <c r="K212" s="28">
        <v>7</v>
      </c>
    </row>
    <row r="213" spans="1:11" ht="15">
      <c r="A213" s="32">
        <v>11</v>
      </c>
      <c r="B213" s="76" t="s">
        <v>117</v>
      </c>
      <c r="C213" s="76" t="s">
        <v>118</v>
      </c>
      <c r="D213" s="42" t="s">
        <v>80</v>
      </c>
      <c r="E213" s="164" t="s">
        <v>246</v>
      </c>
      <c r="F213" s="168" t="s">
        <v>382</v>
      </c>
      <c r="G213" s="196" t="s">
        <v>14</v>
      </c>
      <c r="H213" s="26">
        <v>13.5</v>
      </c>
      <c r="I213" s="26"/>
      <c r="J213" s="27" t="s">
        <v>206</v>
      </c>
      <c r="K213" s="28">
        <v>6</v>
      </c>
    </row>
    <row r="214" spans="1:11" ht="15">
      <c r="A214" s="32">
        <v>12</v>
      </c>
      <c r="B214" s="35" t="s">
        <v>283</v>
      </c>
      <c r="C214" s="76" t="s">
        <v>35</v>
      </c>
      <c r="D214" s="32">
        <v>2004</v>
      </c>
      <c r="E214" s="164" t="s">
        <v>280</v>
      </c>
      <c r="F214" s="168" t="s">
        <v>382</v>
      </c>
      <c r="G214" s="196" t="s">
        <v>14</v>
      </c>
      <c r="H214" s="26">
        <v>14</v>
      </c>
      <c r="I214" s="26"/>
      <c r="J214" s="27" t="s">
        <v>211</v>
      </c>
      <c r="K214" s="28">
        <v>5</v>
      </c>
    </row>
    <row r="215" spans="1:11" ht="15">
      <c r="A215" s="32">
        <v>13</v>
      </c>
      <c r="B215" s="200" t="s">
        <v>387</v>
      </c>
      <c r="C215" s="200" t="s">
        <v>266</v>
      </c>
      <c r="D215" s="147" t="s">
        <v>89</v>
      </c>
      <c r="E215" s="201" t="s">
        <v>271</v>
      </c>
      <c r="F215" s="168" t="s">
        <v>382</v>
      </c>
      <c r="G215" s="196" t="s">
        <v>14</v>
      </c>
      <c r="H215" s="26">
        <v>14.2</v>
      </c>
      <c r="I215" s="26"/>
      <c r="J215" s="27" t="s">
        <v>209</v>
      </c>
      <c r="K215" s="28">
        <v>4</v>
      </c>
    </row>
    <row r="216" spans="1:11" ht="15">
      <c r="A216" s="32">
        <v>14</v>
      </c>
      <c r="B216" s="35" t="s">
        <v>121</v>
      </c>
      <c r="C216" s="35" t="s">
        <v>86</v>
      </c>
      <c r="D216" s="42" t="s">
        <v>80</v>
      </c>
      <c r="E216" s="164" t="s">
        <v>331</v>
      </c>
      <c r="F216" s="168" t="s">
        <v>382</v>
      </c>
      <c r="G216" s="196" t="s">
        <v>14</v>
      </c>
      <c r="H216" s="26">
        <v>15.1</v>
      </c>
      <c r="I216" s="26"/>
      <c r="J216" s="27" t="s">
        <v>204</v>
      </c>
      <c r="K216" s="28">
        <v>3</v>
      </c>
    </row>
    <row r="217" spans="1:11" ht="15">
      <c r="A217" s="28">
        <v>15</v>
      </c>
      <c r="B217" s="76" t="s">
        <v>388</v>
      </c>
      <c r="C217" s="76" t="s">
        <v>389</v>
      </c>
      <c r="D217" s="42" t="s">
        <v>89</v>
      </c>
      <c r="E217" s="164" t="s">
        <v>390</v>
      </c>
      <c r="F217" s="168" t="s">
        <v>382</v>
      </c>
      <c r="G217" s="196" t="s">
        <v>14</v>
      </c>
      <c r="H217" s="26">
        <v>15.5</v>
      </c>
      <c r="I217" s="142"/>
      <c r="J217" s="34">
        <v>15</v>
      </c>
      <c r="K217" s="28">
        <v>2</v>
      </c>
    </row>
    <row r="218" spans="1:11" ht="15">
      <c r="A218" s="28">
        <v>16</v>
      </c>
      <c r="B218" s="76" t="s">
        <v>391</v>
      </c>
      <c r="C218" s="76" t="s">
        <v>157</v>
      </c>
      <c r="D218" s="32">
        <v>2004</v>
      </c>
      <c r="E218" s="164" t="s">
        <v>390</v>
      </c>
      <c r="F218" s="168" t="s">
        <v>382</v>
      </c>
      <c r="G218" s="196" t="s">
        <v>14</v>
      </c>
      <c r="H218" s="26">
        <v>16.399999999999999</v>
      </c>
      <c r="I218" s="26"/>
      <c r="J218" s="27" t="s">
        <v>213</v>
      </c>
      <c r="K218" s="28">
        <v>1</v>
      </c>
    </row>
    <row r="219" spans="1:11" ht="15">
      <c r="A219" s="32">
        <v>17</v>
      </c>
      <c r="B219" s="76" t="s">
        <v>298</v>
      </c>
      <c r="C219" s="24" t="s">
        <v>299</v>
      </c>
      <c r="D219" s="42" t="s">
        <v>89</v>
      </c>
      <c r="E219" s="164" t="s">
        <v>280</v>
      </c>
      <c r="F219" s="168" t="s">
        <v>382</v>
      </c>
      <c r="G219" s="196" t="s">
        <v>14</v>
      </c>
      <c r="H219" s="26">
        <v>16.5</v>
      </c>
      <c r="I219" s="26"/>
      <c r="J219" s="27" t="s">
        <v>216</v>
      </c>
      <c r="K219" s="28"/>
    </row>
    <row r="220" spans="1:11" ht="15">
      <c r="A220" s="83"/>
      <c r="B220" s="116"/>
      <c r="C220" s="116"/>
      <c r="D220" s="32"/>
      <c r="E220" s="157" t="s">
        <v>15</v>
      </c>
      <c r="F220" s="36"/>
      <c r="G220" s="37"/>
      <c r="H220" s="26"/>
      <c r="I220" s="26"/>
      <c r="J220" s="27"/>
      <c r="K220" s="28"/>
    </row>
    <row r="221" spans="1:11" ht="15">
      <c r="A221" s="32">
        <v>1</v>
      </c>
      <c r="B221" s="76" t="s">
        <v>105</v>
      </c>
      <c r="C221" s="76" t="s">
        <v>78</v>
      </c>
      <c r="D221" s="32">
        <v>2003</v>
      </c>
      <c r="E221" s="164" t="s">
        <v>327</v>
      </c>
      <c r="F221" s="139" t="s">
        <v>382</v>
      </c>
      <c r="G221" s="47" t="s">
        <v>15</v>
      </c>
      <c r="H221" s="26">
        <v>24.1</v>
      </c>
      <c r="I221" s="28"/>
      <c r="J221" s="27" t="s">
        <v>186</v>
      </c>
      <c r="K221" s="28">
        <v>17</v>
      </c>
    </row>
    <row r="222" spans="1:11" ht="15">
      <c r="A222" s="32">
        <v>2</v>
      </c>
      <c r="B222" s="170" t="s">
        <v>383</v>
      </c>
      <c r="C222" s="30" t="s">
        <v>119</v>
      </c>
      <c r="D222" s="28">
        <v>2004</v>
      </c>
      <c r="E222" s="164" t="s">
        <v>331</v>
      </c>
      <c r="F222" s="139" t="s">
        <v>382</v>
      </c>
      <c r="G222" s="47" t="s">
        <v>15</v>
      </c>
      <c r="H222" s="26">
        <v>24.7</v>
      </c>
      <c r="I222" s="28"/>
      <c r="J222" s="27" t="s">
        <v>188</v>
      </c>
      <c r="K222" s="28">
        <v>15</v>
      </c>
    </row>
    <row r="223" spans="1:11" ht="15">
      <c r="A223" s="31">
        <v>3</v>
      </c>
      <c r="B223" s="165" t="s">
        <v>104</v>
      </c>
      <c r="C223" s="165" t="s">
        <v>107</v>
      </c>
      <c r="D223" s="53">
        <v>2003</v>
      </c>
      <c r="E223" s="163" t="s">
        <v>327</v>
      </c>
      <c r="F223" s="139" t="s">
        <v>382</v>
      </c>
      <c r="G223" s="47" t="s">
        <v>15</v>
      </c>
      <c r="H223" s="26">
        <v>26.4</v>
      </c>
      <c r="I223" s="28"/>
      <c r="J223" s="27" t="s">
        <v>184</v>
      </c>
      <c r="K223" s="28">
        <v>14</v>
      </c>
    </row>
    <row r="224" spans="1:11" ht="15">
      <c r="A224" s="32">
        <v>4</v>
      </c>
      <c r="B224" s="44" t="s">
        <v>262</v>
      </c>
      <c r="C224" s="44" t="s">
        <v>307</v>
      </c>
      <c r="D224" s="94" t="s">
        <v>80</v>
      </c>
      <c r="E224" s="163" t="s">
        <v>13</v>
      </c>
      <c r="F224" s="139" t="s">
        <v>382</v>
      </c>
      <c r="G224" s="47" t="s">
        <v>15</v>
      </c>
      <c r="H224" s="26">
        <v>27</v>
      </c>
      <c r="I224" s="25"/>
      <c r="J224" s="27" t="s">
        <v>189</v>
      </c>
      <c r="K224" s="28">
        <v>11</v>
      </c>
    </row>
    <row r="225" spans="1:11" ht="15">
      <c r="A225" s="32">
        <v>5</v>
      </c>
      <c r="B225" s="165" t="s">
        <v>104</v>
      </c>
      <c r="C225" s="165" t="s">
        <v>108</v>
      </c>
      <c r="D225" s="53">
        <v>2003</v>
      </c>
      <c r="E225" s="163" t="s">
        <v>327</v>
      </c>
      <c r="F225" s="139" t="s">
        <v>382</v>
      </c>
      <c r="G225" s="47" t="s">
        <v>15</v>
      </c>
      <c r="H225" s="26">
        <v>27.6</v>
      </c>
      <c r="I225" s="28"/>
      <c r="J225" s="27" t="s">
        <v>210</v>
      </c>
      <c r="K225" s="28">
        <v>10</v>
      </c>
    </row>
    <row r="226" spans="1:11" ht="15">
      <c r="A226" s="32">
        <v>6</v>
      </c>
      <c r="B226" s="144" t="s">
        <v>248</v>
      </c>
      <c r="C226" s="144" t="s">
        <v>31</v>
      </c>
      <c r="D226" s="34">
        <v>2004</v>
      </c>
      <c r="E226" s="164" t="s">
        <v>249</v>
      </c>
      <c r="F226" s="139" t="s">
        <v>382</v>
      </c>
      <c r="G226" s="47" t="s">
        <v>15</v>
      </c>
      <c r="H226" s="26">
        <v>27.7</v>
      </c>
      <c r="I226" s="26"/>
      <c r="J226" s="27" t="s">
        <v>207</v>
      </c>
      <c r="K226" s="28">
        <v>9</v>
      </c>
    </row>
    <row r="227" spans="1:11" ht="15">
      <c r="A227" s="28">
        <v>7</v>
      </c>
      <c r="B227" s="203" t="s">
        <v>260</v>
      </c>
      <c r="C227" s="203" t="s">
        <v>23</v>
      </c>
      <c r="D227" s="152" t="s">
        <v>80</v>
      </c>
      <c r="E227" s="174" t="s">
        <v>392</v>
      </c>
      <c r="F227" s="168" t="s">
        <v>382</v>
      </c>
      <c r="G227" s="204" t="s">
        <v>15</v>
      </c>
      <c r="H227" s="26">
        <v>28.4</v>
      </c>
      <c r="I227" s="28"/>
      <c r="J227" s="27" t="s">
        <v>205</v>
      </c>
      <c r="K227" s="28">
        <v>8</v>
      </c>
    </row>
    <row r="228" spans="1:11" ht="15">
      <c r="A228" s="32">
        <v>8</v>
      </c>
      <c r="B228" s="76" t="s">
        <v>44</v>
      </c>
      <c r="C228" s="76" t="s">
        <v>393</v>
      </c>
      <c r="D228" s="42" t="s">
        <v>80</v>
      </c>
      <c r="E228" s="164" t="s">
        <v>271</v>
      </c>
      <c r="F228" s="168" t="s">
        <v>382</v>
      </c>
      <c r="G228" s="204" t="s">
        <v>15</v>
      </c>
      <c r="H228" s="26">
        <v>28.5</v>
      </c>
      <c r="I228" s="28"/>
      <c r="J228" s="27" t="s">
        <v>208</v>
      </c>
      <c r="K228" s="28">
        <v>7</v>
      </c>
    </row>
    <row r="229" spans="1:11" ht="15">
      <c r="A229" s="32">
        <v>9</v>
      </c>
      <c r="B229" s="52" t="s">
        <v>394</v>
      </c>
      <c r="C229" s="52" t="s">
        <v>125</v>
      </c>
      <c r="D229" s="28">
        <v>2004</v>
      </c>
      <c r="E229" s="164" t="s">
        <v>280</v>
      </c>
      <c r="F229" s="168" t="s">
        <v>382</v>
      </c>
      <c r="G229" s="204" t="s">
        <v>15</v>
      </c>
      <c r="H229" s="26">
        <v>29.5</v>
      </c>
      <c r="I229" s="28"/>
      <c r="J229" s="27" t="s">
        <v>206</v>
      </c>
      <c r="K229" s="28">
        <v>6</v>
      </c>
    </row>
    <row r="230" spans="1:11" ht="15">
      <c r="A230" s="32">
        <v>10</v>
      </c>
      <c r="B230" s="76" t="s">
        <v>391</v>
      </c>
      <c r="C230" s="76" t="s">
        <v>157</v>
      </c>
      <c r="D230" s="32">
        <v>2004</v>
      </c>
      <c r="E230" s="164" t="s">
        <v>390</v>
      </c>
      <c r="F230" s="168" t="s">
        <v>382</v>
      </c>
      <c r="G230" s="204" t="s">
        <v>15</v>
      </c>
      <c r="H230" s="26">
        <v>35.4</v>
      </c>
      <c r="I230" s="34"/>
      <c r="J230" s="34">
        <v>12</v>
      </c>
      <c r="K230" s="28">
        <v>5</v>
      </c>
    </row>
    <row r="231" spans="1:11" ht="15">
      <c r="A231" s="32">
        <v>11</v>
      </c>
      <c r="B231" s="76" t="s">
        <v>37</v>
      </c>
      <c r="C231" s="35" t="s">
        <v>52</v>
      </c>
      <c r="D231" s="42" t="s">
        <v>89</v>
      </c>
      <c r="E231" s="164" t="s">
        <v>330</v>
      </c>
      <c r="F231" s="168" t="s">
        <v>382</v>
      </c>
      <c r="G231" s="204" t="s">
        <v>15</v>
      </c>
      <c r="H231" s="26">
        <v>26.9</v>
      </c>
      <c r="I231" s="28"/>
      <c r="J231" s="27" t="s">
        <v>395</v>
      </c>
      <c r="K231" s="28">
        <v>12.5</v>
      </c>
    </row>
    <row r="232" spans="1:11" ht="15">
      <c r="A232" s="32">
        <v>12</v>
      </c>
      <c r="B232" s="52" t="s">
        <v>133</v>
      </c>
      <c r="C232" s="52" t="s">
        <v>23</v>
      </c>
      <c r="D232" s="32">
        <v>2003</v>
      </c>
      <c r="E232" s="164" t="s">
        <v>280</v>
      </c>
      <c r="F232" s="168" t="s">
        <v>382</v>
      </c>
      <c r="G232" s="47" t="s">
        <v>15</v>
      </c>
      <c r="H232" s="26">
        <v>26.9</v>
      </c>
      <c r="I232" s="28"/>
      <c r="J232" s="27" t="s">
        <v>395</v>
      </c>
      <c r="K232" s="28">
        <v>12.5</v>
      </c>
    </row>
    <row r="233" spans="1:11" ht="15">
      <c r="A233" s="83"/>
      <c r="B233" s="116"/>
      <c r="C233" s="116"/>
      <c r="D233" s="42"/>
      <c r="E233" s="187" t="s">
        <v>19</v>
      </c>
      <c r="F233" s="36"/>
      <c r="G233" s="148"/>
      <c r="H233" s="26"/>
      <c r="I233" s="28"/>
      <c r="J233" s="27"/>
      <c r="K233" s="28"/>
    </row>
    <row r="234" spans="1:11" ht="15">
      <c r="A234" s="32">
        <v>1</v>
      </c>
      <c r="B234" s="150" t="s">
        <v>293</v>
      </c>
      <c r="C234" s="203" t="s">
        <v>108</v>
      </c>
      <c r="D234" s="54">
        <v>2003</v>
      </c>
      <c r="E234" s="174" t="s">
        <v>327</v>
      </c>
      <c r="F234" s="168" t="s">
        <v>382</v>
      </c>
      <c r="G234" s="169" t="s">
        <v>19</v>
      </c>
      <c r="H234" s="27" t="s">
        <v>396</v>
      </c>
      <c r="I234" s="28"/>
      <c r="J234" s="27" t="s">
        <v>186</v>
      </c>
      <c r="K234" s="28">
        <v>17</v>
      </c>
    </row>
    <row r="235" spans="1:11" ht="15">
      <c r="A235" s="28">
        <v>2</v>
      </c>
      <c r="B235" s="150" t="s">
        <v>270</v>
      </c>
      <c r="C235" s="150" t="s">
        <v>131</v>
      </c>
      <c r="D235" s="152" t="s">
        <v>80</v>
      </c>
      <c r="E235" s="174" t="s">
        <v>271</v>
      </c>
      <c r="F235" s="168" t="s">
        <v>382</v>
      </c>
      <c r="G235" s="169" t="s">
        <v>19</v>
      </c>
      <c r="H235" s="27" t="s">
        <v>397</v>
      </c>
      <c r="I235" s="28"/>
      <c r="J235" s="27" t="s">
        <v>188</v>
      </c>
      <c r="K235" s="28">
        <v>15</v>
      </c>
    </row>
    <row r="236" spans="1:11" ht="15">
      <c r="A236" s="32">
        <v>3</v>
      </c>
      <c r="B236" s="150" t="s">
        <v>83</v>
      </c>
      <c r="C236" s="150" t="s">
        <v>84</v>
      </c>
      <c r="D236" s="152" t="s">
        <v>80</v>
      </c>
      <c r="E236" s="174" t="s">
        <v>13</v>
      </c>
      <c r="F236" s="168" t="s">
        <v>382</v>
      </c>
      <c r="G236" s="169" t="s">
        <v>19</v>
      </c>
      <c r="H236" s="27" t="s">
        <v>398</v>
      </c>
      <c r="I236" s="26"/>
      <c r="J236" s="27" t="s">
        <v>184</v>
      </c>
      <c r="K236" s="28">
        <v>14</v>
      </c>
    </row>
    <row r="237" spans="1:11" ht="15">
      <c r="A237" s="32">
        <v>4</v>
      </c>
      <c r="B237" s="116" t="s">
        <v>104</v>
      </c>
      <c r="C237" s="76" t="s">
        <v>107</v>
      </c>
      <c r="D237" s="32">
        <v>2003</v>
      </c>
      <c r="E237" s="164" t="s">
        <v>327</v>
      </c>
      <c r="F237" s="168" t="s">
        <v>382</v>
      </c>
      <c r="G237" s="169" t="s">
        <v>19</v>
      </c>
      <c r="H237" s="27" t="s">
        <v>399</v>
      </c>
      <c r="I237" s="28"/>
      <c r="J237" s="27" t="s">
        <v>183</v>
      </c>
      <c r="K237" s="28">
        <v>13</v>
      </c>
    </row>
    <row r="238" spans="1:11" ht="15">
      <c r="A238" s="32">
        <v>5</v>
      </c>
      <c r="B238" s="135" t="s">
        <v>248</v>
      </c>
      <c r="C238" s="136" t="s">
        <v>31</v>
      </c>
      <c r="D238" s="127">
        <v>2004</v>
      </c>
      <c r="E238" s="164" t="s">
        <v>249</v>
      </c>
      <c r="F238" s="168" t="s">
        <v>382</v>
      </c>
      <c r="G238" s="169" t="s">
        <v>19</v>
      </c>
      <c r="H238" s="27" t="s">
        <v>400</v>
      </c>
      <c r="I238" s="26"/>
      <c r="J238" s="27" t="s">
        <v>187</v>
      </c>
      <c r="K238" s="28">
        <v>12</v>
      </c>
    </row>
    <row r="239" spans="1:11" ht="15">
      <c r="A239" s="31">
        <v>6</v>
      </c>
      <c r="B239" s="116" t="s">
        <v>153</v>
      </c>
      <c r="C239" s="116" t="s">
        <v>91</v>
      </c>
      <c r="D239" s="32">
        <v>2003</v>
      </c>
      <c r="E239" s="164" t="s">
        <v>235</v>
      </c>
      <c r="F239" s="168" t="s">
        <v>382</v>
      </c>
      <c r="G239" s="169" t="s">
        <v>19</v>
      </c>
      <c r="H239" s="27" t="s">
        <v>225</v>
      </c>
      <c r="I239" s="28"/>
      <c r="J239" s="27" t="s">
        <v>189</v>
      </c>
      <c r="K239" s="28">
        <v>11</v>
      </c>
    </row>
    <row r="240" spans="1:11" ht="15">
      <c r="A240" s="32">
        <v>7</v>
      </c>
      <c r="B240" s="205" t="s">
        <v>260</v>
      </c>
      <c r="C240" s="205" t="s">
        <v>23</v>
      </c>
      <c r="D240" s="94" t="s">
        <v>80</v>
      </c>
      <c r="E240" s="163" t="s">
        <v>392</v>
      </c>
      <c r="F240" s="168" t="s">
        <v>382</v>
      </c>
      <c r="G240" s="169" t="s">
        <v>19</v>
      </c>
      <c r="H240" s="92" t="s">
        <v>401</v>
      </c>
      <c r="I240" s="28"/>
      <c r="J240" s="27" t="s">
        <v>210</v>
      </c>
      <c r="K240" s="28">
        <v>10</v>
      </c>
    </row>
    <row r="241" spans="1:11" ht="15">
      <c r="A241" s="28">
        <v>8</v>
      </c>
      <c r="B241" s="206" t="s">
        <v>37</v>
      </c>
      <c r="C241" s="207" t="s">
        <v>132</v>
      </c>
      <c r="D241" s="54">
        <v>2004</v>
      </c>
      <c r="E241" s="174" t="s">
        <v>330</v>
      </c>
      <c r="F241" s="139" t="s">
        <v>382</v>
      </c>
      <c r="G241" s="169" t="s">
        <v>19</v>
      </c>
      <c r="H241" s="27" t="s">
        <v>402</v>
      </c>
      <c r="I241" s="26"/>
      <c r="J241" s="27" t="s">
        <v>207</v>
      </c>
      <c r="K241" s="28">
        <v>9</v>
      </c>
    </row>
    <row r="242" spans="1:11" ht="15">
      <c r="A242" s="32">
        <v>9</v>
      </c>
      <c r="B242" s="206" t="s">
        <v>272</v>
      </c>
      <c r="C242" s="206" t="s">
        <v>273</v>
      </c>
      <c r="D242" s="152" t="s">
        <v>80</v>
      </c>
      <c r="E242" s="174" t="s">
        <v>331</v>
      </c>
      <c r="F242" s="139" t="s">
        <v>382</v>
      </c>
      <c r="G242" s="169" t="s">
        <v>19</v>
      </c>
      <c r="H242" s="92" t="s">
        <v>403</v>
      </c>
      <c r="I242" s="28"/>
      <c r="J242" s="27" t="s">
        <v>205</v>
      </c>
      <c r="K242" s="28">
        <v>8</v>
      </c>
    </row>
    <row r="243" spans="1:11" ht="15">
      <c r="A243" s="32">
        <v>10</v>
      </c>
      <c r="B243" s="116" t="s">
        <v>404</v>
      </c>
      <c r="C243" s="116" t="s">
        <v>405</v>
      </c>
      <c r="D243" s="42" t="s">
        <v>89</v>
      </c>
      <c r="E243" s="164" t="s">
        <v>390</v>
      </c>
      <c r="F243" s="139" t="s">
        <v>382</v>
      </c>
      <c r="G243" s="169" t="s">
        <v>19</v>
      </c>
      <c r="H243" s="27" t="s">
        <v>406</v>
      </c>
      <c r="I243" s="28"/>
      <c r="J243" s="27" t="s">
        <v>208</v>
      </c>
      <c r="K243" s="28">
        <v>7</v>
      </c>
    </row>
    <row r="244" spans="1:11" ht="15">
      <c r="A244" s="28"/>
      <c r="B244" s="116"/>
      <c r="C244" s="116"/>
      <c r="D244" s="42"/>
      <c r="E244" s="187" t="s">
        <v>21</v>
      </c>
      <c r="F244" s="36"/>
      <c r="G244" s="37"/>
      <c r="H244" s="141"/>
      <c r="I244" s="28"/>
      <c r="J244" s="27"/>
      <c r="K244" s="28"/>
    </row>
    <row r="245" spans="1:11" ht="15">
      <c r="A245" s="32">
        <v>1</v>
      </c>
      <c r="B245" s="116" t="s">
        <v>152</v>
      </c>
      <c r="C245" s="116" t="s">
        <v>407</v>
      </c>
      <c r="D245" s="32">
        <v>2003</v>
      </c>
      <c r="E245" s="164" t="s">
        <v>235</v>
      </c>
      <c r="F245" s="139" t="s">
        <v>382</v>
      </c>
      <c r="G245" s="170" t="s">
        <v>21</v>
      </c>
      <c r="H245" s="29">
        <v>1.65</v>
      </c>
      <c r="I245" s="28"/>
      <c r="J245" s="27" t="s">
        <v>186</v>
      </c>
      <c r="K245" s="28">
        <v>17</v>
      </c>
    </row>
    <row r="246" spans="1:11" ht="15">
      <c r="A246" s="28">
        <v>2</v>
      </c>
      <c r="B246" s="133" t="s">
        <v>104</v>
      </c>
      <c r="C246" s="134" t="s">
        <v>70</v>
      </c>
      <c r="D246" s="94" t="s">
        <v>89</v>
      </c>
      <c r="E246" s="163" t="s">
        <v>392</v>
      </c>
      <c r="F246" s="139" t="s">
        <v>382</v>
      </c>
      <c r="G246" s="170" t="s">
        <v>21</v>
      </c>
      <c r="H246" s="40">
        <v>1.6</v>
      </c>
      <c r="I246" s="26"/>
      <c r="J246" s="27" t="s">
        <v>188</v>
      </c>
      <c r="K246" s="28">
        <v>15</v>
      </c>
    </row>
    <row r="247" spans="1:11" ht="15">
      <c r="A247" s="32">
        <v>3</v>
      </c>
      <c r="B247" s="109" t="s">
        <v>66</v>
      </c>
      <c r="C247" s="194" t="s">
        <v>130</v>
      </c>
      <c r="D247" s="95">
        <v>2003</v>
      </c>
      <c r="E247" s="163" t="s">
        <v>330</v>
      </c>
      <c r="F247" s="139" t="s">
        <v>382</v>
      </c>
      <c r="G247" s="170" t="s">
        <v>21</v>
      </c>
      <c r="H247" s="29">
        <v>1.55</v>
      </c>
      <c r="I247" s="28"/>
      <c r="J247" s="27" t="s">
        <v>184</v>
      </c>
      <c r="K247" s="28">
        <v>14</v>
      </c>
    </row>
    <row r="248" spans="1:11" ht="15">
      <c r="A248" s="32">
        <v>4</v>
      </c>
      <c r="B248" s="21" t="s">
        <v>102</v>
      </c>
      <c r="C248" s="35" t="s">
        <v>18</v>
      </c>
      <c r="D248" s="42" t="s">
        <v>80</v>
      </c>
      <c r="E248" s="164" t="s">
        <v>330</v>
      </c>
      <c r="F248" s="139" t="s">
        <v>382</v>
      </c>
      <c r="G248" s="170" t="s">
        <v>21</v>
      </c>
      <c r="H248" s="29">
        <v>1.5</v>
      </c>
      <c r="I248" s="28"/>
      <c r="J248" s="27" t="s">
        <v>183</v>
      </c>
      <c r="K248" s="28">
        <v>13</v>
      </c>
    </row>
    <row r="249" spans="1:11" ht="15">
      <c r="A249" s="28">
        <v>5</v>
      </c>
      <c r="B249" s="46" t="s">
        <v>123</v>
      </c>
      <c r="C249" s="46" t="s">
        <v>74</v>
      </c>
      <c r="D249" s="94" t="s">
        <v>89</v>
      </c>
      <c r="E249" s="163" t="s">
        <v>331</v>
      </c>
      <c r="F249" s="139" t="s">
        <v>382</v>
      </c>
      <c r="G249" s="170" t="s">
        <v>21</v>
      </c>
      <c r="H249" s="29">
        <v>1.45</v>
      </c>
      <c r="I249" s="28"/>
      <c r="J249" s="27" t="s">
        <v>187</v>
      </c>
      <c r="K249" s="28">
        <v>12</v>
      </c>
    </row>
    <row r="250" spans="1:11" ht="15">
      <c r="A250" s="32">
        <v>6</v>
      </c>
      <c r="B250" s="136" t="s">
        <v>250</v>
      </c>
      <c r="C250" s="136" t="s">
        <v>251</v>
      </c>
      <c r="D250" s="127">
        <v>2004</v>
      </c>
      <c r="E250" s="164" t="s">
        <v>249</v>
      </c>
      <c r="F250" s="139" t="s">
        <v>382</v>
      </c>
      <c r="G250" s="170" t="s">
        <v>21</v>
      </c>
      <c r="H250" s="29">
        <v>1.4</v>
      </c>
      <c r="I250" s="28"/>
      <c r="J250" s="27" t="s">
        <v>189</v>
      </c>
      <c r="K250" s="28">
        <v>11</v>
      </c>
    </row>
    <row r="251" spans="1:11" ht="15">
      <c r="A251" s="17">
        <v>7</v>
      </c>
      <c r="B251" s="208" t="s">
        <v>408</v>
      </c>
      <c r="C251" s="208" t="s">
        <v>409</v>
      </c>
      <c r="D251" s="147" t="s">
        <v>89</v>
      </c>
      <c r="E251" s="221" t="s">
        <v>390</v>
      </c>
      <c r="F251" s="209" t="s">
        <v>382</v>
      </c>
      <c r="G251" s="210" t="s">
        <v>21</v>
      </c>
      <c r="H251" s="238">
        <v>1.25</v>
      </c>
      <c r="I251" s="17"/>
      <c r="J251" s="129" t="s">
        <v>210</v>
      </c>
      <c r="K251" s="17">
        <v>10</v>
      </c>
    </row>
    <row r="252" spans="1:11" ht="15">
      <c r="A252" s="32">
        <v>8</v>
      </c>
      <c r="B252" s="116" t="s">
        <v>404</v>
      </c>
      <c r="C252" s="116" t="s">
        <v>405</v>
      </c>
      <c r="D252" s="42" t="s">
        <v>89</v>
      </c>
      <c r="E252" s="164" t="s">
        <v>390</v>
      </c>
      <c r="F252" s="139" t="s">
        <v>382</v>
      </c>
      <c r="G252" s="170" t="s">
        <v>21</v>
      </c>
      <c r="H252" s="29">
        <v>1.2</v>
      </c>
      <c r="I252" s="28"/>
      <c r="J252" s="27" t="s">
        <v>207</v>
      </c>
      <c r="K252" s="28">
        <v>9</v>
      </c>
    </row>
    <row r="253" spans="1:11" ht="15">
      <c r="A253" s="32"/>
      <c r="B253" s="116"/>
      <c r="C253" s="116"/>
      <c r="D253" s="32"/>
      <c r="E253" s="189" t="s">
        <v>17</v>
      </c>
      <c r="F253" s="36"/>
      <c r="G253" s="37"/>
      <c r="H253" s="29"/>
      <c r="I253" s="29"/>
      <c r="J253" s="29"/>
      <c r="K253" s="79"/>
    </row>
    <row r="254" spans="1:11" ht="15">
      <c r="A254" s="31">
        <v>1</v>
      </c>
      <c r="B254" s="76" t="s">
        <v>104</v>
      </c>
      <c r="C254" s="76" t="s">
        <v>70</v>
      </c>
      <c r="D254" s="22" t="s">
        <v>89</v>
      </c>
      <c r="E254" s="214" t="s">
        <v>392</v>
      </c>
      <c r="F254" s="139" t="s">
        <v>382</v>
      </c>
      <c r="G254" s="169" t="s">
        <v>17</v>
      </c>
      <c r="H254" s="29">
        <v>5.24</v>
      </c>
      <c r="I254" s="28"/>
      <c r="J254" s="27" t="s">
        <v>186</v>
      </c>
      <c r="K254" s="28">
        <v>17</v>
      </c>
    </row>
    <row r="255" spans="1:11" ht="15">
      <c r="A255" s="31">
        <v>2</v>
      </c>
      <c r="B255" s="35" t="s">
        <v>123</v>
      </c>
      <c r="C255" s="35" t="s">
        <v>74</v>
      </c>
      <c r="D255" s="22" t="s">
        <v>89</v>
      </c>
      <c r="E255" s="214" t="s">
        <v>331</v>
      </c>
      <c r="F255" s="139" t="s">
        <v>382</v>
      </c>
      <c r="G255" s="169" t="s">
        <v>17</v>
      </c>
      <c r="H255" s="29">
        <v>5.12</v>
      </c>
      <c r="I255" s="28"/>
      <c r="J255" s="27" t="s">
        <v>188</v>
      </c>
      <c r="K255" s="28">
        <v>15</v>
      </c>
    </row>
    <row r="256" spans="1:11" ht="15">
      <c r="A256" s="23">
        <v>3</v>
      </c>
      <c r="B256" s="76" t="s">
        <v>150</v>
      </c>
      <c r="C256" s="76" t="s">
        <v>73</v>
      </c>
      <c r="D256" s="22" t="s">
        <v>89</v>
      </c>
      <c r="E256" s="214" t="s">
        <v>392</v>
      </c>
      <c r="F256" s="139" t="s">
        <v>382</v>
      </c>
      <c r="G256" s="169" t="s">
        <v>17</v>
      </c>
      <c r="H256" s="197">
        <v>4.95</v>
      </c>
      <c r="I256" s="28"/>
      <c r="J256" s="27" t="s">
        <v>184</v>
      </c>
      <c r="K256" s="28">
        <v>15</v>
      </c>
    </row>
    <row r="257" spans="1:11" ht="15">
      <c r="A257" s="23">
        <v>4</v>
      </c>
      <c r="B257" s="144" t="s">
        <v>250</v>
      </c>
      <c r="C257" s="144" t="s">
        <v>251</v>
      </c>
      <c r="D257" s="146">
        <v>2004</v>
      </c>
      <c r="E257" s="214" t="s">
        <v>249</v>
      </c>
      <c r="F257" s="139" t="s">
        <v>382</v>
      </c>
      <c r="G257" s="169" t="s">
        <v>17</v>
      </c>
      <c r="H257" s="29">
        <v>4.91</v>
      </c>
      <c r="I257" s="28"/>
      <c r="J257" s="27" t="s">
        <v>183</v>
      </c>
      <c r="K257" s="28">
        <v>14</v>
      </c>
    </row>
    <row r="258" spans="1:11" ht="15">
      <c r="A258" s="23">
        <v>5</v>
      </c>
      <c r="B258" s="76" t="s">
        <v>152</v>
      </c>
      <c r="C258" s="76" t="s">
        <v>407</v>
      </c>
      <c r="D258" s="23">
        <v>2003</v>
      </c>
      <c r="E258" s="164" t="s">
        <v>235</v>
      </c>
      <c r="F258" s="139" t="s">
        <v>382</v>
      </c>
      <c r="G258" s="169" t="s">
        <v>17</v>
      </c>
      <c r="H258" s="29">
        <v>4.87</v>
      </c>
      <c r="I258" s="28"/>
      <c r="J258" s="27" t="s">
        <v>187</v>
      </c>
      <c r="K258" s="28">
        <v>12</v>
      </c>
    </row>
    <row r="259" spans="1:11" ht="15">
      <c r="A259" s="23">
        <v>6</v>
      </c>
      <c r="B259" s="52" t="s">
        <v>133</v>
      </c>
      <c r="C259" s="52" t="s">
        <v>23</v>
      </c>
      <c r="D259" s="23">
        <v>2003</v>
      </c>
      <c r="E259" s="214" t="s">
        <v>280</v>
      </c>
      <c r="F259" s="139" t="s">
        <v>382</v>
      </c>
      <c r="G259" s="169" t="s">
        <v>17</v>
      </c>
      <c r="H259" s="29">
        <v>4.84</v>
      </c>
      <c r="I259" s="34"/>
      <c r="J259" s="34">
        <v>6</v>
      </c>
      <c r="K259" s="28">
        <v>11</v>
      </c>
    </row>
    <row r="260" spans="1:11" ht="15">
      <c r="A260" s="23">
        <v>7</v>
      </c>
      <c r="B260" s="30" t="s">
        <v>122</v>
      </c>
      <c r="C260" s="30" t="s">
        <v>57</v>
      </c>
      <c r="D260" s="31">
        <v>2003</v>
      </c>
      <c r="E260" s="214" t="s">
        <v>331</v>
      </c>
      <c r="F260" s="139" t="s">
        <v>382</v>
      </c>
      <c r="G260" s="169" t="s">
        <v>17</v>
      </c>
      <c r="H260" s="29">
        <v>4.74</v>
      </c>
      <c r="I260" s="26"/>
      <c r="J260" s="27" t="s">
        <v>210</v>
      </c>
      <c r="K260" s="28">
        <v>10</v>
      </c>
    </row>
    <row r="261" spans="1:11" ht="15">
      <c r="A261" s="23">
        <v>8</v>
      </c>
      <c r="B261" s="76" t="s">
        <v>418</v>
      </c>
      <c r="C261" s="76" t="s">
        <v>419</v>
      </c>
      <c r="D261" s="22" t="s">
        <v>89</v>
      </c>
      <c r="E261" s="214" t="s">
        <v>390</v>
      </c>
      <c r="F261" s="139" t="s">
        <v>382</v>
      </c>
      <c r="G261" s="169" t="s">
        <v>17</v>
      </c>
      <c r="H261" s="29">
        <v>4.67</v>
      </c>
      <c r="I261" s="28"/>
      <c r="J261" s="27" t="s">
        <v>207</v>
      </c>
      <c r="K261" s="28">
        <v>9</v>
      </c>
    </row>
    <row r="262" spans="1:11" ht="15">
      <c r="A262" s="23">
        <v>9</v>
      </c>
      <c r="B262" s="45" t="s">
        <v>420</v>
      </c>
      <c r="C262" s="45" t="s">
        <v>125</v>
      </c>
      <c r="D262" s="73">
        <v>2004</v>
      </c>
      <c r="E262" s="215" t="s">
        <v>280</v>
      </c>
      <c r="F262" s="139" t="s">
        <v>382</v>
      </c>
      <c r="G262" s="169" t="s">
        <v>17</v>
      </c>
      <c r="H262" s="29">
        <v>4.4800000000000004</v>
      </c>
      <c r="I262" s="28"/>
      <c r="J262" s="27" t="s">
        <v>205</v>
      </c>
      <c r="K262" s="28">
        <v>8</v>
      </c>
    </row>
    <row r="263" spans="1:11" ht="15">
      <c r="A263" s="31">
        <v>10</v>
      </c>
      <c r="B263" s="76" t="s">
        <v>421</v>
      </c>
      <c r="C263" s="76" t="s">
        <v>50</v>
      </c>
      <c r="D263" s="22" t="s">
        <v>89</v>
      </c>
      <c r="E263" s="214" t="s">
        <v>271</v>
      </c>
      <c r="F263" s="139" t="s">
        <v>382</v>
      </c>
      <c r="G263" s="169" t="s">
        <v>17</v>
      </c>
      <c r="H263" s="40">
        <v>4.4400000000000004</v>
      </c>
      <c r="I263" s="28"/>
      <c r="J263" s="27" t="s">
        <v>208</v>
      </c>
      <c r="K263" s="28">
        <v>7</v>
      </c>
    </row>
    <row r="264" spans="1:11" ht="15">
      <c r="A264" s="23">
        <v>11</v>
      </c>
      <c r="B264" s="76" t="s">
        <v>99</v>
      </c>
      <c r="C264" s="35" t="s">
        <v>100</v>
      </c>
      <c r="D264" s="22" t="s">
        <v>89</v>
      </c>
      <c r="E264" s="214" t="s">
        <v>330</v>
      </c>
      <c r="F264" s="139" t="s">
        <v>382</v>
      </c>
      <c r="G264" s="169" t="s">
        <v>17</v>
      </c>
      <c r="H264" s="29">
        <v>4.34</v>
      </c>
      <c r="I264" s="26"/>
      <c r="J264" s="27" t="s">
        <v>206</v>
      </c>
      <c r="K264" s="28">
        <v>6</v>
      </c>
    </row>
    <row r="265" spans="1:11" ht="15">
      <c r="A265" s="31">
        <v>12</v>
      </c>
      <c r="B265" s="52" t="s">
        <v>394</v>
      </c>
      <c r="C265" s="52" t="s">
        <v>125</v>
      </c>
      <c r="D265" s="31">
        <v>2004</v>
      </c>
      <c r="E265" s="214" t="s">
        <v>280</v>
      </c>
      <c r="F265" s="139" t="s">
        <v>382</v>
      </c>
      <c r="G265" s="169" t="s">
        <v>17</v>
      </c>
      <c r="H265" s="29">
        <v>4.3099999999999996</v>
      </c>
      <c r="I265" s="28"/>
      <c r="J265" s="27" t="s">
        <v>211</v>
      </c>
      <c r="K265" s="28">
        <v>5</v>
      </c>
    </row>
    <row r="266" spans="1:11" ht="15">
      <c r="A266" s="31">
        <v>13</v>
      </c>
      <c r="B266" s="35" t="s">
        <v>67</v>
      </c>
      <c r="C266" s="43" t="s">
        <v>385</v>
      </c>
      <c r="D266" s="22" t="s">
        <v>89</v>
      </c>
      <c r="E266" s="164" t="s">
        <v>13</v>
      </c>
      <c r="F266" s="139" t="s">
        <v>382</v>
      </c>
      <c r="G266" s="169" t="s">
        <v>17</v>
      </c>
      <c r="H266" s="33">
        <v>4.25</v>
      </c>
      <c r="I266" s="28"/>
      <c r="J266" s="27" t="s">
        <v>209</v>
      </c>
      <c r="K266" s="28">
        <v>4</v>
      </c>
    </row>
    <row r="267" spans="1:11" ht="15">
      <c r="A267" s="23">
        <v>14</v>
      </c>
      <c r="B267" s="76" t="s">
        <v>270</v>
      </c>
      <c r="C267" s="76" t="s">
        <v>131</v>
      </c>
      <c r="D267" s="22" t="s">
        <v>80</v>
      </c>
      <c r="E267" s="214" t="s">
        <v>271</v>
      </c>
      <c r="F267" s="139" t="s">
        <v>382</v>
      </c>
      <c r="G267" s="169" t="s">
        <v>17</v>
      </c>
      <c r="H267" s="29">
        <v>4.22</v>
      </c>
      <c r="I267" s="28"/>
      <c r="J267" s="27" t="s">
        <v>204</v>
      </c>
      <c r="K267" s="28">
        <v>3</v>
      </c>
    </row>
    <row r="268" spans="1:11" ht="15">
      <c r="A268" s="23">
        <v>15</v>
      </c>
      <c r="B268" s="76" t="s">
        <v>386</v>
      </c>
      <c r="C268" s="76" t="s">
        <v>73</v>
      </c>
      <c r="D268" s="22" t="s">
        <v>80</v>
      </c>
      <c r="E268" s="214" t="s">
        <v>271</v>
      </c>
      <c r="F268" s="139" t="s">
        <v>382</v>
      </c>
      <c r="G268" s="169" t="s">
        <v>17</v>
      </c>
      <c r="H268" s="29">
        <v>4.08</v>
      </c>
      <c r="I268" s="28"/>
      <c r="J268" s="27" t="s">
        <v>217</v>
      </c>
      <c r="K268" s="28">
        <v>2</v>
      </c>
    </row>
    <row r="269" spans="1:11" ht="15">
      <c r="A269" s="23">
        <v>16</v>
      </c>
      <c r="B269" s="76" t="s">
        <v>117</v>
      </c>
      <c r="C269" s="76" t="s">
        <v>118</v>
      </c>
      <c r="D269" s="22" t="s">
        <v>80</v>
      </c>
      <c r="E269" s="214" t="s">
        <v>246</v>
      </c>
      <c r="F269" s="139" t="s">
        <v>382</v>
      </c>
      <c r="G269" s="169" t="s">
        <v>17</v>
      </c>
      <c r="H269" s="29">
        <v>4.05</v>
      </c>
      <c r="I269" s="26"/>
      <c r="J269" s="27" t="s">
        <v>213</v>
      </c>
      <c r="K269" s="28">
        <v>1</v>
      </c>
    </row>
    <row r="270" spans="1:11" ht="15">
      <c r="A270" s="23">
        <v>17</v>
      </c>
      <c r="B270" s="76" t="s">
        <v>387</v>
      </c>
      <c r="C270" s="76" t="s">
        <v>266</v>
      </c>
      <c r="D270" s="22" t="s">
        <v>89</v>
      </c>
      <c r="E270" s="214" t="s">
        <v>271</v>
      </c>
      <c r="F270" s="139" t="s">
        <v>382</v>
      </c>
      <c r="G270" s="169" t="s">
        <v>17</v>
      </c>
      <c r="H270" s="29">
        <v>3.96</v>
      </c>
      <c r="I270" s="34"/>
      <c r="J270" s="34">
        <v>17</v>
      </c>
      <c r="K270" s="28"/>
    </row>
    <row r="271" spans="1:11" ht="15">
      <c r="A271" s="23">
        <v>18</v>
      </c>
      <c r="B271" s="35" t="s">
        <v>121</v>
      </c>
      <c r="C271" s="35" t="s">
        <v>86</v>
      </c>
      <c r="D271" s="22" t="s">
        <v>80</v>
      </c>
      <c r="E271" s="214" t="s">
        <v>331</v>
      </c>
      <c r="F271" s="139" t="s">
        <v>382</v>
      </c>
      <c r="G271" s="169" t="s">
        <v>17</v>
      </c>
      <c r="H271" s="184">
        <v>3.83</v>
      </c>
      <c r="I271" s="28"/>
      <c r="J271" s="27" t="s">
        <v>214</v>
      </c>
      <c r="K271" s="28"/>
    </row>
    <row r="272" spans="1:11" ht="15">
      <c r="A272" s="28"/>
      <c r="B272" s="116"/>
      <c r="C272" s="116"/>
      <c r="D272" s="42"/>
      <c r="E272" s="188" t="s">
        <v>414</v>
      </c>
      <c r="F272" s="36"/>
      <c r="G272" s="37"/>
      <c r="H272" s="29"/>
      <c r="I272" s="29"/>
      <c r="J272" s="79"/>
      <c r="K272" s="79"/>
    </row>
    <row r="273" spans="1:11" ht="15">
      <c r="A273" s="235">
        <v>1</v>
      </c>
      <c r="B273" s="239" t="s">
        <v>110</v>
      </c>
      <c r="C273" s="239" t="s">
        <v>109</v>
      </c>
      <c r="D273" s="240">
        <v>2003</v>
      </c>
      <c r="E273" s="241" t="s">
        <v>327</v>
      </c>
      <c r="F273" s="242" t="s">
        <v>382</v>
      </c>
      <c r="G273" s="243" t="s">
        <v>410</v>
      </c>
      <c r="H273" s="123">
        <v>12.28</v>
      </c>
      <c r="I273" s="124"/>
      <c r="J273" s="244">
        <v>1</v>
      </c>
      <c r="K273" s="124">
        <v>17</v>
      </c>
    </row>
    <row r="274" spans="1:11" ht="15">
      <c r="A274" s="32">
        <v>2</v>
      </c>
      <c r="B274" s="35" t="s">
        <v>124</v>
      </c>
      <c r="C274" s="35" t="s">
        <v>125</v>
      </c>
      <c r="D274" s="42" t="s">
        <v>89</v>
      </c>
      <c r="E274" s="164" t="s">
        <v>331</v>
      </c>
      <c r="F274" s="139" t="s">
        <v>382</v>
      </c>
      <c r="G274" s="170" t="s">
        <v>410</v>
      </c>
      <c r="H274" s="29">
        <v>12.07</v>
      </c>
      <c r="I274" s="26"/>
      <c r="J274" s="27" t="s">
        <v>188</v>
      </c>
      <c r="K274" s="28" t="s">
        <v>212</v>
      </c>
    </row>
    <row r="275" spans="1:11" ht="15">
      <c r="A275" s="32">
        <v>3</v>
      </c>
      <c r="B275" s="144" t="s">
        <v>411</v>
      </c>
      <c r="C275" s="144" t="s">
        <v>91</v>
      </c>
      <c r="D275" s="34">
        <v>2004</v>
      </c>
      <c r="E275" s="164" t="s">
        <v>249</v>
      </c>
      <c r="F275" s="139" t="s">
        <v>382</v>
      </c>
      <c r="G275" s="170" t="s">
        <v>410</v>
      </c>
      <c r="H275" s="29">
        <v>11.45</v>
      </c>
      <c r="I275" s="28"/>
      <c r="J275" s="27" t="s">
        <v>184</v>
      </c>
      <c r="K275" s="28">
        <v>15</v>
      </c>
    </row>
    <row r="276" spans="1:11" ht="15">
      <c r="A276" s="32">
        <v>4</v>
      </c>
      <c r="B276" s="35" t="s">
        <v>56</v>
      </c>
      <c r="C276" s="211" t="s">
        <v>134</v>
      </c>
      <c r="D276" s="32">
        <v>2003</v>
      </c>
      <c r="E276" s="164" t="s">
        <v>280</v>
      </c>
      <c r="F276" s="139" t="s">
        <v>382</v>
      </c>
      <c r="G276" s="170" t="s">
        <v>410</v>
      </c>
      <c r="H276" s="29">
        <v>11.36</v>
      </c>
      <c r="I276" s="28"/>
      <c r="J276" s="27" t="s">
        <v>183</v>
      </c>
      <c r="K276" s="28">
        <v>14</v>
      </c>
    </row>
    <row r="277" spans="1:11" ht="15">
      <c r="A277" s="32">
        <v>5</v>
      </c>
      <c r="B277" s="76" t="s">
        <v>149</v>
      </c>
      <c r="C277" s="76" t="s">
        <v>53</v>
      </c>
      <c r="D277" s="42" t="s">
        <v>80</v>
      </c>
      <c r="E277" s="164" t="s">
        <v>392</v>
      </c>
      <c r="F277" s="139" t="s">
        <v>382</v>
      </c>
      <c r="G277" s="170" t="s">
        <v>410</v>
      </c>
      <c r="H277" s="29">
        <v>11.14</v>
      </c>
      <c r="I277" s="28"/>
      <c r="J277" s="27" t="s">
        <v>187</v>
      </c>
      <c r="K277" s="28">
        <v>13</v>
      </c>
    </row>
    <row r="278" spans="1:11" ht="15">
      <c r="A278" s="28">
        <v>6</v>
      </c>
      <c r="B278" s="52" t="s">
        <v>301</v>
      </c>
      <c r="C278" s="158" t="s">
        <v>87</v>
      </c>
      <c r="D278" s="32">
        <v>2003</v>
      </c>
      <c r="E278" s="100" t="s">
        <v>280</v>
      </c>
      <c r="F278" s="139" t="s">
        <v>382</v>
      </c>
      <c r="G278" s="170" t="s">
        <v>410</v>
      </c>
      <c r="H278" s="29">
        <v>10.85</v>
      </c>
      <c r="I278" s="26"/>
      <c r="J278" s="27" t="s">
        <v>189</v>
      </c>
      <c r="K278" s="28">
        <v>12</v>
      </c>
    </row>
    <row r="279" spans="1:11" ht="15">
      <c r="A279" s="32">
        <v>7</v>
      </c>
      <c r="B279" s="52" t="s">
        <v>298</v>
      </c>
      <c r="C279" s="47" t="s">
        <v>299</v>
      </c>
      <c r="D279" s="28">
        <v>2003</v>
      </c>
      <c r="E279" s="212" t="s">
        <v>280</v>
      </c>
      <c r="F279" s="139" t="s">
        <v>382</v>
      </c>
      <c r="G279" s="170" t="s">
        <v>410</v>
      </c>
      <c r="H279" s="29">
        <v>10.67</v>
      </c>
      <c r="I279" s="26"/>
      <c r="J279" s="27" t="s">
        <v>210</v>
      </c>
      <c r="K279" s="28">
        <v>11</v>
      </c>
    </row>
    <row r="280" spans="1:11" ht="15">
      <c r="A280" s="32">
        <v>8</v>
      </c>
      <c r="B280" s="76" t="s">
        <v>388</v>
      </c>
      <c r="C280" s="76" t="s">
        <v>389</v>
      </c>
      <c r="D280" s="42" t="s">
        <v>89</v>
      </c>
      <c r="E280" s="164" t="s">
        <v>390</v>
      </c>
      <c r="F280" s="139" t="s">
        <v>382</v>
      </c>
      <c r="G280" s="170" t="s">
        <v>410</v>
      </c>
      <c r="H280" s="29">
        <v>10.19</v>
      </c>
      <c r="I280" s="28"/>
      <c r="J280" s="27" t="s">
        <v>207</v>
      </c>
      <c r="K280" s="28">
        <v>10</v>
      </c>
    </row>
    <row r="281" spans="1:11" ht="15">
      <c r="A281" s="32">
        <v>9</v>
      </c>
      <c r="B281" s="35" t="s">
        <v>192</v>
      </c>
      <c r="C281" s="35" t="s">
        <v>412</v>
      </c>
      <c r="D281" s="42" t="s">
        <v>89</v>
      </c>
      <c r="E281" s="164" t="s">
        <v>13</v>
      </c>
      <c r="F281" s="139" t="s">
        <v>382</v>
      </c>
      <c r="G281" s="181" t="s">
        <v>410</v>
      </c>
      <c r="H281" s="29">
        <v>9.67</v>
      </c>
      <c r="I281" s="28"/>
      <c r="J281" s="27" t="s">
        <v>205</v>
      </c>
      <c r="K281" s="28">
        <v>9</v>
      </c>
    </row>
    <row r="282" spans="1:11" ht="15">
      <c r="A282" s="32">
        <v>10</v>
      </c>
      <c r="B282" s="52" t="s">
        <v>318</v>
      </c>
      <c r="C282" s="52" t="s">
        <v>73</v>
      </c>
      <c r="D282" s="28">
        <v>2003</v>
      </c>
      <c r="E282" s="100" t="s">
        <v>280</v>
      </c>
      <c r="F282" s="139" t="s">
        <v>382</v>
      </c>
      <c r="G282" s="181" t="s">
        <v>410</v>
      </c>
      <c r="H282" s="29">
        <v>9.6300000000000008</v>
      </c>
      <c r="I282" s="28"/>
      <c r="J282" s="23">
        <v>10</v>
      </c>
      <c r="K282" s="28">
        <v>8</v>
      </c>
    </row>
    <row r="283" spans="1:11" ht="15">
      <c r="A283" s="28">
        <v>11</v>
      </c>
      <c r="B283" s="45" t="s">
        <v>102</v>
      </c>
      <c r="C283" s="45" t="s">
        <v>18</v>
      </c>
      <c r="D283" s="94" t="s">
        <v>80</v>
      </c>
      <c r="E283" s="163" t="s">
        <v>330</v>
      </c>
      <c r="F283" s="139" t="s">
        <v>382</v>
      </c>
      <c r="G283" s="181" t="s">
        <v>410</v>
      </c>
      <c r="H283" s="40">
        <v>9.24</v>
      </c>
      <c r="I283" s="28"/>
      <c r="J283" s="27" t="s">
        <v>206</v>
      </c>
      <c r="K283" s="28">
        <v>7</v>
      </c>
    </row>
    <row r="284" spans="1:11" ht="15">
      <c r="A284" s="32">
        <v>12</v>
      </c>
      <c r="B284" s="76" t="s">
        <v>408</v>
      </c>
      <c r="C284" s="76" t="s">
        <v>409</v>
      </c>
      <c r="D284" s="42" t="s">
        <v>89</v>
      </c>
      <c r="E284" s="164" t="s">
        <v>390</v>
      </c>
      <c r="F284" s="139" t="s">
        <v>382</v>
      </c>
      <c r="G284" s="181" t="s">
        <v>410</v>
      </c>
      <c r="H284" s="40">
        <v>8.0500000000000007</v>
      </c>
      <c r="I284" s="28"/>
      <c r="J284" s="27" t="s">
        <v>211</v>
      </c>
      <c r="K284" s="28">
        <v>6</v>
      </c>
    </row>
    <row r="285" spans="1:11" ht="15">
      <c r="A285" s="32">
        <v>13</v>
      </c>
      <c r="B285" s="35" t="s">
        <v>413</v>
      </c>
      <c r="C285" s="35" t="s">
        <v>174</v>
      </c>
      <c r="D285" s="42" t="s">
        <v>89</v>
      </c>
      <c r="E285" s="164" t="s">
        <v>331</v>
      </c>
      <c r="F285" s="139" t="s">
        <v>382</v>
      </c>
      <c r="G285" s="181" t="s">
        <v>410</v>
      </c>
      <c r="H285" s="40">
        <v>7.43</v>
      </c>
      <c r="I285" s="28"/>
      <c r="J285" s="27" t="s">
        <v>209</v>
      </c>
      <c r="K285" s="28">
        <v>5</v>
      </c>
    </row>
    <row r="286" spans="1:11" ht="15">
      <c r="A286" s="83"/>
      <c r="B286" s="51"/>
      <c r="C286" s="51"/>
      <c r="D286" s="28"/>
      <c r="E286" s="187" t="s">
        <v>381</v>
      </c>
      <c r="F286" s="36"/>
      <c r="G286" s="102"/>
      <c r="H286" s="29"/>
      <c r="I286" s="25"/>
      <c r="J286" s="128"/>
      <c r="K286" s="126"/>
    </row>
    <row r="287" spans="1:11" ht="15">
      <c r="A287" s="32">
        <v>1</v>
      </c>
      <c r="B287" s="116" t="s">
        <v>149</v>
      </c>
      <c r="C287" s="116" t="s">
        <v>53</v>
      </c>
      <c r="D287" s="42" t="s">
        <v>80</v>
      </c>
      <c r="E287" s="164" t="s">
        <v>392</v>
      </c>
      <c r="F287" s="139" t="s">
        <v>382</v>
      </c>
      <c r="G287" s="170" t="s">
        <v>380</v>
      </c>
      <c r="H287" s="40">
        <v>43.43</v>
      </c>
      <c r="I287" s="26" t="s">
        <v>415</v>
      </c>
      <c r="J287" s="27" t="s">
        <v>186</v>
      </c>
      <c r="K287" s="28">
        <v>17</v>
      </c>
    </row>
    <row r="288" spans="1:11" ht="15">
      <c r="A288" s="32">
        <v>2</v>
      </c>
      <c r="B288" s="116" t="s">
        <v>110</v>
      </c>
      <c r="C288" s="76" t="s">
        <v>109</v>
      </c>
      <c r="D288" s="32">
        <v>2003</v>
      </c>
      <c r="E288" s="164" t="s">
        <v>327</v>
      </c>
      <c r="F288" s="139" t="s">
        <v>382</v>
      </c>
      <c r="G288" s="170" t="s">
        <v>380</v>
      </c>
      <c r="H288" s="29">
        <v>42.3</v>
      </c>
      <c r="I288" s="28"/>
      <c r="J288" s="27" t="s">
        <v>188</v>
      </c>
      <c r="K288" s="28">
        <v>15</v>
      </c>
    </row>
    <row r="289" spans="1:11" ht="15">
      <c r="A289" s="32">
        <v>3</v>
      </c>
      <c r="B289" s="117" t="s">
        <v>252</v>
      </c>
      <c r="C289" s="117" t="s">
        <v>140</v>
      </c>
      <c r="D289" s="34">
        <v>2004</v>
      </c>
      <c r="E289" s="164" t="s">
        <v>249</v>
      </c>
      <c r="F289" s="139" t="s">
        <v>382</v>
      </c>
      <c r="G289" s="170" t="s">
        <v>380</v>
      </c>
      <c r="H289" s="29">
        <v>40.299999999999997</v>
      </c>
      <c r="I289" s="26"/>
      <c r="J289" s="79">
        <v>3</v>
      </c>
      <c r="K289" s="79">
        <v>14</v>
      </c>
    </row>
    <row r="290" spans="1:11" ht="15">
      <c r="A290" s="32">
        <v>4</v>
      </c>
      <c r="B290" s="117" t="s">
        <v>411</v>
      </c>
      <c r="C290" s="117" t="s">
        <v>91</v>
      </c>
      <c r="D290" s="34">
        <v>2004</v>
      </c>
      <c r="E290" s="164" t="s">
        <v>249</v>
      </c>
      <c r="F290" s="139" t="s">
        <v>382</v>
      </c>
      <c r="G290" s="170" t="s">
        <v>380</v>
      </c>
      <c r="H290" s="29">
        <v>39.200000000000003</v>
      </c>
      <c r="I290" s="28"/>
      <c r="J290" s="27" t="s">
        <v>183</v>
      </c>
      <c r="K290" s="28">
        <v>13</v>
      </c>
    </row>
    <row r="291" spans="1:11" ht="15">
      <c r="A291" s="28">
        <v>5</v>
      </c>
      <c r="B291" s="116" t="s">
        <v>150</v>
      </c>
      <c r="C291" s="116" t="s">
        <v>73</v>
      </c>
      <c r="D291" s="42" t="s">
        <v>89</v>
      </c>
      <c r="E291" s="164" t="s">
        <v>392</v>
      </c>
      <c r="F291" s="139" t="s">
        <v>382</v>
      </c>
      <c r="G291" s="170" t="s">
        <v>380</v>
      </c>
      <c r="H291" s="29">
        <v>38.450000000000003</v>
      </c>
      <c r="I291" s="26"/>
      <c r="J291" s="27" t="s">
        <v>187</v>
      </c>
      <c r="K291" s="28">
        <v>12</v>
      </c>
    </row>
    <row r="292" spans="1:11" ht="15">
      <c r="A292" s="32">
        <v>6</v>
      </c>
      <c r="B292" s="21" t="s">
        <v>56</v>
      </c>
      <c r="C292" s="211" t="s">
        <v>134</v>
      </c>
      <c r="D292" s="32">
        <v>2003</v>
      </c>
      <c r="E292" s="164" t="s">
        <v>280</v>
      </c>
      <c r="F292" s="139" t="s">
        <v>382</v>
      </c>
      <c r="G292" s="170" t="s">
        <v>380</v>
      </c>
      <c r="H292" s="29">
        <v>36.85</v>
      </c>
      <c r="I292" s="34"/>
      <c r="J292" s="34">
        <v>6</v>
      </c>
      <c r="K292" s="28">
        <v>11</v>
      </c>
    </row>
    <row r="293" spans="1:11" ht="15.75" customHeight="1">
      <c r="A293" s="32">
        <v>7</v>
      </c>
      <c r="B293" s="41" t="s">
        <v>298</v>
      </c>
      <c r="C293" s="47" t="s">
        <v>299</v>
      </c>
      <c r="D293" s="28">
        <v>2003</v>
      </c>
      <c r="E293" s="212" t="s">
        <v>280</v>
      </c>
      <c r="F293" s="139" t="s">
        <v>382</v>
      </c>
      <c r="G293" s="170" t="s">
        <v>380</v>
      </c>
      <c r="H293" s="29">
        <v>36.35</v>
      </c>
      <c r="I293" s="28"/>
      <c r="J293" s="27" t="s">
        <v>210</v>
      </c>
      <c r="K293" s="28">
        <v>10</v>
      </c>
    </row>
    <row r="294" spans="1:11" ht="15" customHeight="1">
      <c r="A294" s="32">
        <v>8</v>
      </c>
      <c r="B294" s="116" t="s">
        <v>416</v>
      </c>
      <c r="C294" s="116" t="s">
        <v>417</v>
      </c>
      <c r="D294" s="32">
        <v>2004</v>
      </c>
      <c r="E294" s="164" t="s">
        <v>235</v>
      </c>
      <c r="F294" s="139" t="s">
        <v>382</v>
      </c>
      <c r="G294" s="170" t="s">
        <v>380</v>
      </c>
      <c r="H294" s="29">
        <v>34.1</v>
      </c>
      <c r="I294" s="28"/>
      <c r="J294" s="27" t="s">
        <v>207</v>
      </c>
      <c r="K294" s="28">
        <v>9</v>
      </c>
    </row>
    <row r="295" spans="1:11" ht="15.75" customHeight="1">
      <c r="A295" s="32">
        <v>9</v>
      </c>
      <c r="B295" s="116" t="s">
        <v>418</v>
      </c>
      <c r="C295" s="116" t="s">
        <v>419</v>
      </c>
      <c r="D295" s="42" t="s">
        <v>89</v>
      </c>
      <c r="E295" s="164" t="s">
        <v>390</v>
      </c>
      <c r="F295" s="139" t="s">
        <v>382</v>
      </c>
      <c r="G295" s="170" t="s">
        <v>380</v>
      </c>
      <c r="H295" s="29">
        <v>33.25</v>
      </c>
      <c r="I295" s="28"/>
      <c r="J295" s="27" t="s">
        <v>205</v>
      </c>
      <c r="K295" s="28">
        <v>8</v>
      </c>
    </row>
    <row r="296" spans="1:11" ht="15.75" customHeight="1">
      <c r="A296" s="32">
        <v>10</v>
      </c>
      <c r="B296" s="41" t="s">
        <v>300</v>
      </c>
      <c r="C296" s="158" t="s">
        <v>87</v>
      </c>
      <c r="D296" s="32">
        <v>2003</v>
      </c>
      <c r="E296" s="100" t="s">
        <v>280</v>
      </c>
      <c r="F296" s="139" t="s">
        <v>382</v>
      </c>
      <c r="G296" s="181" t="s">
        <v>380</v>
      </c>
      <c r="H296" s="29">
        <v>30.95</v>
      </c>
      <c r="I296" s="28"/>
      <c r="J296" s="27" t="s">
        <v>208</v>
      </c>
      <c r="K296" s="28">
        <v>7</v>
      </c>
    </row>
    <row r="297" spans="1:11" ht="15" customHeight="1">
      <c r="A297" s="28">
        <v>11</v>
      </c>
      <c r="B297" s="116" t="s">
        <v>101</v>
      </c>
      <c r="C297" s="30" t="s">
        <v>82</v>
      </c>
      <c r="D297" s="32">
        <v>2004</v>
      </c>
      <c r="E297" s="164" t="s">
        <v>330</v>
      </c>
      <c r="F297" s="139" t="s">
        <v>382</v>
      </c>
      <c r="G297" s="181" t="s">
        <v>380</v>
      </c>
      <c r="H297" s="40">
        <v>27.7</v>
      </c>
      <c r="I297" s="28"/>
      <c r="J297" s="27" t="s">
        <v>206</v>
      </c>
      <c r="K297" s="28">
        <v>6</v>
      </c>
    </row>
    <row r="298" spans="1:11" ht="15.75" customHeight="1">
      <c r="A298" s="32">
        <v>12</v>
      </c>
      <c r="B298" s="213" t="s">
        <v>192</v>
      </c>
      <c r="C298" s="213" t="s">
        <v>412</v>
      </c>
      <c r="D298" s="147" t="s">
        <v>89</v>
      </c>
      <c r="E298" s="164" t="s">
        <v>13</v>
      </c>
      <c r="F298" s="139" t="s">
        <v>382</v>
      </c>
      <c r="G298" s="181" t="s">
        <v>380</v>
      </c>
      <c r="H298" s="40">
        <v>27.6</v>
      </c>
      <c r="I298" s="28"/>
      <c r="J298" s="27" t="s">
        <v>211</v>
      </c>
      <c r="K298" s="28">
        <v>5</v>
      </c>
    </row>
    <row r="299" spans="1:11" ht="15.75" customHeight="1">
      <c r="A299" s="32">
        <v>13</v>
      </c>
      <c r="B299" s="51" t="s">
        <v>192</v>
      </c>
      <c r="C299" s="51" t="s">
        <v>100</v>
      </c>
      <c r="D299" s="28">
        <v>2004</v>
      </c>
      <c r="E299" s="164" t="s">
        <v>13</v>
      </c>
      <c r="F299" s="139" t="s">
        <v>382</v>
      </c>
      <c r="G299" s="181" t="s">
        <v>380</v>
      </c>
      <c r="H299" s="149">
        <v>23.2</v>
      </c>
      <c r="I299" s="17"/>
      <c r="J299" s="129" t="s">
        <v>209</v>
      </c>
      <c r="K299" s="28">
        <v>4</v>
      </c>
    </row>
    <row r="300" spans="1:11" ht="15">
      <c r="A300" s="23"/>
      <c r="B300" s="116"/>
      <c r="C300" s="51"/>
      <c r="D300" s="32"/>
      <c r="E300" s="36"/>
      <c r="F300" s="36"/>
      <c r="G300" s="154"/>
      <c r="H300" s="29"/>
      <c r="I300" s="28"/>
      <c r="J300" s="27"/>
      <c r="K300" s="28"/>
    </row>
    <row r="301" spans="1:11" ht="18">
      <c r="A301" s="32"/>
      <c r="B301" s="116"/>
      <c r="C301" s="278" t="s">
        <v>325</v>
      </c>
      <c r="D301" s="279"/>
      <c r="E301" s="279"/>
      <c r="F301" s="271"/>
      <c r="G301" s="154"/>
      <c r="H301" s="29"/>
      <c r="I301" s="28"/>
      <c r="J301" s="27"/>
      <c r="K301" s="28"/>
    </row>
    <row r="302" spans="1:11" ht="15">
      <c r="A302" s="32"/>
      <c r="B302" s="116"/>
      <c r="C302" s="116"/>
      <c r="D302" s="42"/>
      <c r="E302" s="187" t="s">
        <v>14</v>
      </c>
      <c r="F302" s="36"/>
      <c r="G302" s="154"/>
      <c r="H302" s="29"/>
      <c r="I302" s="28"/>
      <c r="J302" s="27"/>
      <c r="K302" s="28"/>
    </row>
    <row r="303" spans="1:11" ht="15">
      <c r="A303" s="32">
        <v>1</v>
      </c>
      <c r="B303" s="35" t="s">
        <v>135</v>
      </c>
      <c r="C303" s="35" t="s">
        <v>71</v>
      </c>
      <c r="D303" s="32">
        <v>2003</v>
      </c>
      <c r="E303" s="164" t="s">
        <v>280</v>
      </c>
      <c r="F303" s="139" t="s">
        <v>422</v>
      </c>
      <c r="G303" s="38" t="s">
        <v>14</v>
      </c>
      <c r="H303" s="26">
        <v>13.5</v>
      </c>
      <c r="I303" s="28">
        <v>13.1</v>
      </c>
      <c r="J303" s="27" t="s">
        <v>186</v>
      </c>
      <c r="K303" s="28">
        <v>17</v>
      </c>
    </row>
    <row r="304" spans="1:11" ht="15">
      <c r="A304" s="32">
        <v>2</v>
      </c>
      <c r="B304" s="207" t="s">
        <v>136</v>
      </c>
      <c r="C304" s="207" t="s">
        <v>285</v>
      </c>
      <c r="D304" s="54">
        <v>2004</v>
      </c>
      <c r="E304" s="174" t="s">
        <v>280</v>
      </c>
      <c r="F304" s="139" t="s">
        <v>422</v>
      </c>
      <c r="G304" s="38" t="s">
        <v>14</v>
      </c>
      <c r="H304" s="26">
        <v>14.2</v>
      </c>
      <c r="I304" s="28">
        <v>13.8</v>
      </c>
      <c r="J304" s="27" t="s">
        <v>188</v>
      </c>
      <c r="K304" s="28">
        <v>15</v>
      </c>
    </row>
    <row r="305" spans="1:11" ht="15">
      <c r="A305" s="32">
        <v>3</v>
      </c>
      <c r="B305" s="76" t="s">
        <v>145</v>
      </c>
      <c r="C305" s="76" t="s">
        <v>146</v>
      </c>
      <c r="D305" s="42" t="s">
        <v>89</v>
      </c>
      <c r="E305" s="164" t="s">
        <v>392</v>
      </c>
      <c r="F305" s="139" t="s">
        <v>422</v>
      </c>
      <c r="G305" s="38" t="s">
        <v>14</v>
      </c>
      <c r="H305" s="197">
        <v>14.6</v>
      </c>
      <c r="I305" s="28">
        <v>14.3</v>
      </c>
      <c r="J305" s="27" t="s">
        <v>184</v>
      </c>
      <c r="K305" s="28">
        <v>14</v>
      </c>
    </row>
    <row r="306" spans="1:11" ht="15">
      <c r="A306" s="159">
        <v>4</v>
      </c>
      <c r="B306" s="35" t="s">
        <v>423</v>
      </c>
      <c r="C306" s="35" t="s">
        <v>305</v>
      </c>
      <c r="D306" s="32">
        <v>2004</v>
      </c>
      <c r="E306" s="164" t="s">
        <v>280</v>
      </c>
      <c r="F306" s="139" t="s">
        <v>422</v>
      </c>
      <c r="G306" s="38" t="s">
        <v>14</v>
      </c>
      <c r="H306" s="26">
        <v>14.8</v>
      </c>
      <c r="I306" s="34">
        <v>14.6</v>
      </c>
      <c r="J306" s="27" t="s">
        <v>183</v>
      </c>
      <c r="K306" s="28">
        <v>13</v>
      </c>
    </row>
    <row r="307" spans="1:11" ht="15">
      <c r="A307" s="159">
        <v>5</v>
      </c>
      <c r="B307" s="35" t="s">
        <v>303</v>
      </c>
      <c r="C307" s="35" t="s">
        <v>137</v>
      </c>
      <c r="D307" s="32">
        <v>2003</v>
      </c>
      <c r="E307" s="164" t="s">
        <v>280</v>
      </c>
      <c r="F307" s="139" t="s">
        <v>422</v>
      </c>
      <c r="G307" s="38" t="s">
        <v>14</v>
      </c>
      <c r="H307" s="26">
        <v>15.5</v>
      </c>
      <c r="I307" s="28">
        <v>14.8</v>
      </c>
      <c r="J307" s="27" t="s">
        <v>187</v>
      </c>
      <c r="K307" s="28">
        <v>12</v>
      </c>
    </row>
    <row r="308" spans="1:11" ht="15">
      <c r="A308" s="32">
        <v>6</v>
      </c>
      <c r="B308" s="207" t="s">
        <v>97</v>
      </c>
      <c r="C308" s="207" t="s">
        <v>98</v>
      </c>
      <c r="D308" s="152" t="s">
        <v>80</v>
      </c>
      <c r="E308" s="174" t="s">
        <v>330</v>
      </c>
      <c r="F308" s="139" t="s">
        <v>422</v>
      </c>
      <c r="G308" s="38" t="s">
        <v>14</v>
      </c>
      <c r="H308" s="26">
        <v>15</v>
      </c>
      <c r="I308" s="28">
        <v>15.1</v>
      </c>
      <c r="J308" s="27" t="s">
        <v>189</v>
      </c>
      <c r="K308" s="28">
        <v>11</v>
      </c>
    </row>
    <row r="309" spans="1:11" ht="15">
      <c r="A309" s="160">
        <v>7</v>
      </c>
      <c r="B309" s="76" t="s">
        <v>424</v>
      </c>
      <c r="C309" s="76" t="s">
        <v>155</v>
      </c>
      <c r="D309" s="42" t="s">
        <v>80</v>
      </c>
      <c r="E309" s="164" t="s">
        <v>271</v>
      </c>
      <c r="F309" s="139" t="s">
        <v>422</v>
      </c>
      <c r="G309" s="38" t="s">
        <v>14</v>
      </c>
      <c r="H309" s="26">
        <v>17.100000000000001</v>
      </c>
      <c r="I309" s="28"/>
      <c r="J309" s="27" t="s">
        <v>210</v>
      </c>
      <c r="K309" s="28">
        <v>10</v>
      </c>
    </row>
    <row r="310" spans="1:11" ht="15">
      <c r="A310" s="159"/>
      <c r="B310" s="121"/>
      <c r="C310" s="121"/>
      <c r="D310" s="122"/>
      <c r="E310" s="157" t="s">
        <v>15</v>
      </c>
      <c r="F310" s="36"/>
      <c r="G310" s="37"/>
      <c r="H310" s="155"/>
      <c r="I310" s="124"/>
      <c r="J310" s="125"/>
      <c r="K310" s="124"/>
    </row>
    <row r="311" spans="1:11" ht="15">
      <c r="A311" s="160">
        <v>1</v>
      </c>
      <c r="B311" s="35" t="s">
        <v>135</v>
      </c>
      <c r="C311" s="35" t="s">
        <v>71</v>
      </c>
      <c r="D311" s="32">
        <v>2003</v>
      </c>
      <c r="E311" s="164" t="s">
        <v>280</v>
      </c>
      <c r="F311" s="139" t="s">
        <v>422</v>
      </c>
      <c r="G311" s="169" t="s">
        <v>15</v>
      </c>
      <c r="H311" s="26">
        <v>27.4</v>
      </c>
      <c r="I311" s="26"/>
      <c r="J311" s="27" t="s">
        <v>186</v>
      </c>
      <c r="K311" s="28">
        <v>17</v>
      </c>
    </row>
    <row r="312" spans="1:11" ht="15">
      <c r="A312" s="159">
        <v>2</v>
      </c>
      <c r="B312" s="35" t="s">
        <v>136</v>
      </c>
      <c r="C312" s="35" t="s">
        <v>285</v>
      </c>
      <c r="D312" s="34" t="s">
        <v>80</v>
      </c>
      <c r="E312" s="164" t="s">
        <v>280</v>
      </c>
      <c r="F312" s="139" t="s">
        <v>422</v>
      </c>
      <c r="G312" s="169" t="s">
        <v>15</v>
      </c>
      <c r="H312" s="26">
        <v>29.1</v>
      </c>
      <c r="I312" s="34"/>
      <c r="J312" s="34">
        <v>2</v>
      </c>
      <c r="K312" s="28">
        <v>15</v>
      </c>
    </row>
    <row r="313" spans="1:11" ht="15">
      <c r="A313" s="159">
        <v>3</v>
      </c>
      <c r="B313" s="35" t="s">
        <v>423</v>
      </c>
      <c r="C313" s="35" t="s">
        <v>305</v>
      </c>
      <c r="D313" s="32">
        <v>2004</v>
      </c>
      <c r="E313" s="164" t="s">
        <v>280</v>
      </c>
      <c r="F313" s="139" t="s">
        <v>422</v>
      </c>
      <c r="G313" s="169" t="s">
        <v>15</v>
      </c>
      <c r="H313" s="26">
        <v>31.1</v>
      </c>
      <c r="I313" s="28"/>
      <c r="J313" s="27" t="s">
        <v>184</v>
      </c>
      <c r="K313" s="28">
        <v>14</v>
      </c>
    </row>
    <row r="314" spans="1:11" ht="15">
      <c r="A314" s="159">
        <v>4</v>
      </c>
      <c r="B314" s="35" t="s">
        <v>303</v>
      </c>
      <c r="C314" s="35" t="s">
        <v>137</v>
      </c>
      <c r="D314" s="32">
        <v>2003</v>
      </c>
      <c r="E314" s="164" t="s">
        <v>280</v>
      </c>
      <c r="F314" s="139" t="s">
        <v>422</v>
      </c>
      <c r="G314" s="169" t="s">
        <v>15</v>
      </c>
      <c r="H314" s="26">
        <v>31.7</v>
      </c>
      <c r="I314" s="28"/>
      <c r="J314" s="27" t="s">
        <v>183</v>
      </c>
      <c r="K314" s="28">
        <v>13</v>
      </c>
    </row>
    <row r="315" spans="1:11" ht="15">
      <c r="A315" s="159">
        <v>5</v>
      </c>
      <c r="B315" s="144" t="s">
        <v>76</v>
      </c>
      <c r="C315" s="144" t="s">
        <v>154</v>
      </c>
      <c r="D315" s="34">
        <v>2003</v>
      </c>
      <c r="E315" s="164" t="s">
        <v>249</v>
      </c>
      <c r="F315" s="139" t="s">
        <v>422</v>
      </c>
      <c r="G315" s="169" t="s">
        <v>15</v>
      </c>
      <c r="H315" s="26">
        <v>33.200000000000003</v>
      </c>
      <c r="I315" s="28"/>
      <c r="J315" s="27" t="s">
        <v>187</v>
      </c>
      <c r="K315" s="28">
        <v>12</v>
      </c>
    </row>
    <row r="316" spans="1:11" ht="15">
      <c r="A316" s="159">
        <v>6</v>
      </c>
      <c r="B316" s="35" t="s">
        <v>256</v>
      </c>
      <c r="C316" s="35" t="s">
        <v>151</v>
      </c>
      <c r="D316" s="34" t="s">
        <v>80</v>
      </c>
      <c r="E316" s="164" t="s">
        <v>249</v>
      </c>
      <c r="F316" s="139" t="s">
        <v>422</v>
      </c>
      <c r="G316" s="169" t="s">
        <v>15</v>
      </c>
      <c r="H316" s="26">
        <v>33.6</v>
      </c>
      <c r="I316" s="28"/>
      <c r="J316" s="27" t="s">
        <v>189</v>
      </c>
      <c r="K316" s="28">
        <v>11</v>
      </c>
    </row>
    <row r="317" spans="1:11" ht="15">
      <c r="A317" s="32"/>
      <c r="B317" s="131"/>
      <c r="C317" s="132"/>
      <c r="D317" s="95"/>
      <c r="E317" s="216" t="s">
        <v>19</v>
      </c>
      <c r="F317" s="36"/>
      <c r="G317" s="148"/>
      <c r="H317" s="26"/>
      <c r="I317" s="34"/>
      <c r="J317" s="34"/>
      <c r="K317" s="28"/>
    </row>
    <row r="318" spans="1:11" ht="15">
      <c r="A318" s="28">
        <v>1</v>
      </c>
      <c r="B318" s="116" t="s">
        <v>552</v>
      </c>
      <c r="C318" s="116" t="s">
        <v>88</v>
      </c>
      <c r="D318" s="42" t="s">
        <v>89</v>
      </c>
      <c r="E318" s="164" t="s">
        <v>13</v>
      </c>
      <c r="F318" s="139" t="s">
        <v>422</v>
      </c>
      <c r="G318" s="169" t="s">
        <v>19</v>
      </c>
      <c r="H318" s="27" t="s">
        <v>425</v>
      </c>
      <c r="I318" s="25"/>
      <c r="J318" s="27" t="s">
        <v>186</v>
      </c>
      <c r="K318" s="28">
        <v>17</v>
      </c>
    </row>
    <row r="319" spans="1:11" ht="15">
      <c r="A319" s="28">
        <v>2</v>
      </c>
      <c r="B319" s="116" t="s">
        <v>116</v>
      </c>
      <c r="C319" s="116" t="s">
        <v>245</v>
      </c>
      <c r="D319" s="219" t="s">
        <v>80</v>
      </c>
      <c r="E319" s="164" t="s">
        <v>246</v>
      </c>
      <c r="F319" s="139" t="s">
        <v>422</v>
      </c>
      <c r="G319" s="169" t="s">
        <v>19</v>
      </c>
      <c r="H319" s="27" t="s">
        <v>426</v>
      </c>
      <c r="I319" s="28"/>
      <c r="J319" s="27" t="s">
        <v>188</v>
      </c>
      <c r="K319" s="28">
        <v>15</v>
      </c>
    </row>
    <row r="320" spans="1:11" ht="15">
      <c r="A320" s="32">
        <v>3</v>
      </c>
      <c r="B320" s="21" t="s">
        <v>138</v>
      </c>
      <c r="C320" s="21" t="s">
        <v>164</v>
      </c>
      <c r="D320" s="22" t="s">
        <v>80</v>
      </c>
      <c r="E320" s="214" t="s">
        <v>280</v>
      </c>
      <c r="F320" s="139" t="s">
        <v>422</v>
      </c>
      <c r="G320" s="169" t="s">
        <v>19</v>
      </c>
      <c r="H320" s="27" t="s">
        <v>427</v>
      </c>
      <c r="I320" s="34"/>
      <c r="J320" s="34">
        <v>3</v>
      </c>
      <c r="K320" s="28">
        <v>14</v>
      </c>
    </row>
    <row r="321" spans="1:11" ht="15">
      <c r="A321" s="32">
        <v>4</v>
      </c>
      <c r="B321" s="116" t="s">
        <v>428</v>
      </c>
      <c r="C321" s="116" t="s">
        <v>429</v>
      </c>
      <c r="D321" s="42" t="s">
        <v>89</v>
      </c>
      <c r="E321" s="164" t="s">
        <v>390</v>
      </c>
      <c r="F321" s="139" t="s">
        <v>422</v>
      </c>
      <c r="G321" s="169" t="s">
        <v>19</v>
      </c>
      <c r="H321" s="27" t="s">
        <v>430</v>
      </c>
      <c r="I321" s="28"/>
      <c r="J321" s="27" t="s">
        <v>183</v>
      </c>
      <c r="K321" s="28">
        <v>13</v>
      </c>
    </row>
    <row r="322" spans="1:11" ht="15">
      <c r="A322" s="32">
        <v>5</v>
      </c>
      <c r="B322" s="35" t="s">
        <v>256</v>
      </c>
      <c r="C322" s="35" t="s">
        <v>151</v>
      </c>
      <c r="D322" s="34" t="s">
        <v>80</v>
      </c>
      <c r="E322" s="164" t="s">
        <v>249</v>
      </c>
      <c r="F322" s="139" t="s">
        <v>422</v>
      </c>
      <c r="G322" s="169" t="s">
        <v>19</v>
      </c>
      <c r="H322" s="27" t="s">
        <v>431</v>
      </c>
      <c r="I322" s="28"/>
      <c r="J322" s="27" t="s">
        <v>187</v>
      </c>
      <c r="K322" s="28">
        <v>12</v>
      </c>
    </row>
    <row r="323" spans="1:11" ht="15">
      <c r="A323" s="28"/>
      <c r="B323" s="99"/>
      <c r="C323" s="51"/>
      <c r="D323" s="28"/>
      <c r="E323" s="216" t="s">
        <v>21</v>
      </c>
      <c r="F323" s="36"/>
      <c r="G323" s="37"/>
      <c r="H323" s="141"/>
      <c r="I323" s="28"/>
      <c r="J323" s="27"/>
      <c r="K323" s="28"/>
    </row>
    <row r="324" spans="1:11" ht="15">
      <c r="A324" s="32">
        <v>1</v>
      </c>
      <c r="B324" s="35" t="s">
        <v>96</v>
      </c>
      <c r="C324" s="35" t="s">
        <v>36</v>
      </c>
      <c r="D324" s="42" t="s">
        <v>80</v>
      </c>
      <c r="E324" s="164" t="s">
        <v>330</v>
      </c>
      <c r="F324" s="139" t="s">
        <v>422</v>
      </c>
      <c r="G324" s="181" t="s">
        <v>21</v>
      </c>
      <c r="H324" s="29">
        <v>1.45</v>
      </c>
      <c r="I324" s="28"/>
      <c r="J324" s="27" t="s">
        <v>186</v>
      </c>
      <c r="K324" s="28">
        <v>17</v>
      </c>
    </row>
    <row r="325" spans="1:11" ht="15">
      <c r="A325" s="28">
        <v>2</v>
      </c>
      <c r="B325" s="76" t="s">
        <v>145</v>
      </c>
      <c r="C325" s="76" t="s">
        <v>146</v>
      </c>
      <c r="D325" s="42" t="s">
        <v>89</v>
      </c>
      <c r="E325" s="164" t="s">
        <v>392</v>
      </c>
      <c r="F325" s="139" t="s">
        <v>422</v>
      </c>
      <c r="G325" s="181" t="s">
        <v>21</v>
      </c>
      <c r="H325" s="29">
        <v>1.35</v>
      </c>
      <c r="I325" s="28"/>
      <c r="J325" s="27" t="s">
        <v>188</v>
      </c>
      <c r="K325" s="28">
        <v>15</v>
      </c>
    </row>
    <row r="326" spans="1:11" ht="15">
      <c r="A326" s="32">
        <v>3</v>
      </c>
      <c r="B326" s="35" t="s">
        <v>94</v>
      </c>
      <c r="C326" s="35" t="s">
        <v>95</v>
      </c>
      <c r="D326" s="42" t="s">
        <v>80</v>
      </c>
      <c r="E326" s="164" t="s">
        <v>330</v>
      </c>
      <c r="F326" s="139" t="s">
        <v>422</v>
      </c>
      <c r="G326" s="181" t="s">
        <v>21</v>
      </c>
      <c r="H326" s="33">
        <v>1.35</v>
      </c>
      <c r="I326" s="28"/>
      <c r="J326" s="27" t="s">
        <v>184</v>
      </c>
      <c r="K326" s="28">
        <v>14</v>
      </c>
    </row>
    <row r="327" spans="1:11" ht="15">
      <c r="A327" s="28">
        <v>4</v>
      </c>
      <c r="B327" s="76" t="s">
        <v>144</v>
      </c>
      <c r="C327" s="76" t="s">
        <v>34</v>
      </c>
      <c r="D327" s="42" t="s">
        <v>80</v>
      </c>
      <c r="E327" s="164" t="s">
        <v>392</v>
      </c>
      <c r="F327" s="139" t="s">
        <v>422</v>
      </c>
      <c r="G327" s="181" t="s">
        <v>21</v>
      </c>
      <c r="H327" s="29">
        <v>1.3</v>
      </c>
      <c r="I327" s="26"/>
      <c r="J327" s="27" t="s">
        <v>183</v>
      </c>
      <c r="K327" s="28">
        <v>13</v>
      </c>
    </row>
    <row r="328" spans="1:11" ht="15">
      <c r="A328" s="28">
        <v>5</v>
      </c>
      <c r="B328" s="76" t="s">
        <v>147</v>
      </c>
      <c r="C328" s="76" t="s">
        <v>148</v>
      </c>
      <c r="D328" s="42" t="s">
        <v>89</v>
      </c>
      <c r="E328" s="163" t="s">
        <v>392</v>
      </c>
      <c r="F328" s="139" t="s">
        <v>422</v>
      </c>
      <c r="G328" s="181" t="s">
        <v>21</v>
      </c>
      <c r="H328" s="29">
        <v>1.25</v>
      </c>
      <c r="I328" s="26"/>
      <c r="J328" s="27" t="s">
        <v>187</v>
      </c>
      <c r="K328" s="28">
        <v>12</v>
      </c>
    </row>
    <row r="329" spans="1:11" ht="15">
      <c r="A329" s="32">
        <v>6</v>
      </c>
      <c r="B329" s="35" t="s">
        <v>129</v>
      </c>
      <c r="C329" s="35" t="s">
        <v>95</v>
      </c>
      <c r="D329" s="42" t="s">
        <v>89</v>
      </c>
      <c r="E329" s="164" t="s">
        <v>331</v>
      </c>
      <c r="F329" s="139" t="s">
        <v>422</v>
      </c>
      <c r="G329" s="181" t="s">
        <v>21</v>
      </c>
      <c r="H329" s="29">
        <v>1.2</v>
      </c>
      <c r="I329" s="28"/>
      <c r="J329" s="27" t="s">
        <v>189</v>
      </c>
      <c r="K329" s="28">
        <v>11</v>
      </c>
    </row>
    <row r="330" spans="1:11" ht="15">
      <c r="A330" s="32"/>
      <c r="B330" s="130"/>
      <c r="C330" s="116"/>
      <c r="D330" s="42"/>
      <c r="E330" s="189" t="s">
        <v>17</v>
      </c>
      <c r="F330" s="36"/>
      <c r="G330" s="37"/>
      <c r="H330" s="29"/>
      <c r="I330" s="26"/>
      <c r="J330" s="27"/>
      <c r="K330" s="28"/>
    </row>
    <row r="331" spans="1:11" ht="15">
      <c r="A331" s="32">
        <v>1</v>
      </c>
      <c r="B331" s="116" t="s">
        <v>142</v>
      </c>
      <c r="C331" s="185" t="s">
        <v>143</v>
      </c>
      <c r="D331" s="42" t="s">
        <v>80</v>
      </c>
      <c r="E331" s="164" t="s">
        <v>392</v>
      </c>
      <c r="F331" s="139" t="s">
        <v>422</v>
      </c>
      <c r="G331" s="169" t="s">
        <v>17</v>
      </c>
      <c r="H331" s="29">
        <v>4.9400000000000004</v>
      </c>
      <c r="I331" s="28"/>
      <c r="J331" s="27" t="s">
        <v>186</v>
      </c>
      <c r="K331" s="28">
        <v>17</v>
      </c>
    </row>
    <row r="332" spans="1:11" ht="15">
      <c r="A332" s="32">
        <v>2</v>
      </c>
      <c r="B332" s="21" t="s">
        <v>94</v>
      </c>
      <c r="C332" s="35" t="s">
        <v>95</v>
      </c>
      <c r="D332" s="42" t="s">
        <v>80</v>
      </c>
      <c r="E332" s="164" t="s">
        <v>330</v>
      </c>
      <c r="F332" s="139" t="s">
        <v>422</v>
      </c>
      <c r="G332" s="169" t="s">
        <v>17</v>
      </c>
      <c r="H332" s="29">
        <v>4.1399999999999997</v>
      </c>
      <c r="I332" s="28"/>
      <c r="J332" s="27" t="s">
        <v>188</v>
      </c>
      <c r="K332" s="28">
        <v>15</v>
      </c>
    </row>
    <row r="333" spans="1:11" ht="15">
      <c r="A333" s="32">
        <v>3</v>
      </c>
      <c r="B333" s="24" t="s">
        <v>254</v>
      </c>
      <c r="C333" s="117" t="s">
        <v>255</v>
      </c>
      <c r="D333" s="34">
        <v>2004</v>
      </c>
      <c r="E333" s="164" t="s">
        <v>249</v>
      </c>
      <c r="F333" s="139" t="s">
        <v>422</v>
      </c>
      <c r="G333" s="169" t="s">
        <v>17</v>
      </c>
      <c r="H333" s="29">
        <v>3.97</v>
      </c>
      <c r="I333" s="28"/>
      <c r="J333" s="27" t="s">
        <v>184</v>
      </c>
      <c r="K333" s="28">
        <v>14</v>
      </c>
    </row>
    <row r="334" spans="1:11" ht="15">
      <c r="A334" s="32">
        <v>4</v>
      </c>
      <c r="B334" s="117" t="s">
        <v>76</v>
      </c>
      <c r="C334" s="117" t="s">
        <v>154</v>
      </c>
      <c r="D334" s="34">
        <v>2003</v>
      </c>
      <c r="E334" s="164" t="s">
        <v>249</v>
      </c>
      <c r="F334" s="139" t="s">
        <v>422</v>
      </c>
      <c r="G334" s="169" t="s">
        <v>17</v>
      </c>
      <c r="H334" s="28">
        <v>3.35</v>
      </c>
      <c r="I334" s="28"/>
      <c r="J334" s="27" t="s">
        <v>183</v>
      </c>
      <c r="K334" s="28">
        <v>13</v>
      </c>
    </row>
    <row r="335" spans="1:11" ht="15">
      <c r="A335" s="32">
        <v>5</v>
      </c>
      <c r="B335" s="21" t="s">
        <v>128</v>
      </c>
      <c r="C335" s="21" t="s">
        <v>127</v>
      </c>
      <c r="D335" s="42" t="s">
        <v>80</v>
      </c>
      <c r="E335" s="164" t="s">
        <v>331</v>
      </c>
      <c r="F335" s="139" t="s">
        <v>422</v>
      </c>
      <c r="G335" s="169" t="s">
        <v>17</v>
      </c>
      <c r="H335" s="273" t="s">
        <v>338</v>
      </c>
      <c r="I335" s="28"/>
      <c r="J335" s="27"/>
      <c r="K335" s="28"/>
    </row>
    <row r="336" spans="1:11" ht="15">
      <c r="A336" s="32"/>
      <c r="B336" s="51"/>
      <c r="C336" s="51"/>
      <c r="D336" s="32"/>
      <c r="E336" s="188" t="s">
        <v>379</v>
      </c>
      <c r="F336" s="36"/>
      <c r="G336" s="37"/>
      <c r="H336" s="29"/>
      <c r="I336" s="25"/>
      <c r="J336" s="27"/>
      <c r="K336" s="28"/>
    </row>
    <row r="337" spans="1:11" ht="15">
      <c r="A337" s="32">
        <v>1</v>
      </c>
      <c r="B337" s="21" t="s">
        <v>96</v>
      </c>
      <c r="C337" s="35" t="s">
        <v>36</v>
      </c>
      <c r="D337" s="42" t="s">
        <v>80</v>
      </c>
      <c r="E337" s="164" t="s">
        <v>330</v>
      </c>
      <c r="F337" s="139" t="s">
        <v>422</v>
      </c>
      <c r="G337" s="170" t="s">
        <v>370</v>
      </c>
      <c r="H337" s="29">
        <v>10.94</v>
      </c>
      <c r="I337" s="28"/>
      <c r="J337" s="27" t="s">
        <v>186</v>
      </c>
      <c r="K337" s="28">
        <v>17</v>
      </c>
    </row>
    <row r="338" spans="1:11" ht="15">
      <c r="A338" s="28">
        <v>2</v>
      </c>
      <c r="B338" s="51" t="s">
        <v>112</v>
      </c>
      <c r="C338" s="145" t="s">
        <v>113</v>
      </c>
      <c r="D338" s="28">
        <v>2003</v>
      </c>
      <c r="E338" s="164" t="s">
        <v>246</v>
      </c>
      <c r="F338" s="139" t="s">
        <v>422</v>
      </c>
      <c r="G338" s="170" t="s">
        <v>370</v>
      </c>
      <c r="H338" s="29">
        <v>10.39</v>
      </c>
      <c r="I338" s="28"/>
      <c r="J338" s="27" t="s">
        <v>188</v>
      </c>
      <c r="K338" s="28">
        <v>15</v>
      </c>
    </row>
    <row r="339" spans="1:11" ht="15">
      <c r="A339" s="28">
        <v>3</v>
      </c>
      <c r="B339" s="116" t="s">
        <v>147</v>
      </c>
      <c r="C339" s="116" t="s">
        <v>148</v>
      </c>
      <c r="D339" s="42" t="s">
        <v>89</v>
      </c>
      <c r="E339" s="164" t="s">
        <v>392</v>
      </c>
      <c r="F339" s="139" t="s">
        <v>422</v>
      </c>
      <c r="G339" s="170" t="s">
        <v>370</v>
      </c>
      <c r="H339" s="29">
        <v>9.51</v>
      </c>
      <c r="I339" s="28"/>
      <c r="J339" s="27" t="s">
        <v>184</v>
      </c>
      <c r="K339" s="28">
        <v>14</v>
      </c>
    </row>
    <row r="340" spans="1:11" ht="15">
      <c r="A340" s="32">
        <v>4</v>
      </c>
      <c r="B340" s="133" t="s">
        <v>247</v>
      </c>
      <c r="C340" s="134" t="s">
        <v>290</v>
      </c>
      <c r="D340" s="94" t="s">
        <v>89</v>
      </c>
      <c r="E340" s="163" t="s">
        <v>246</v>
      </c>
      <c r="F340" s="139" t="s">
        <v>422</v>
      </c>
      <c r="G340" s="170" t="s">
        <v>370</v>
      </c>
      <c r="H340" s="29">
        <v>8.8800000000000008</v>
      </c>
      <c r="I340" s="28"/>
      <c r="J340" s="27" t="s">
        <v>183</v>
      </c>
      <c r="K340" s="28">
        <v>13</v>
      </c>
    </row>
    <row r="341" spans="1:11" ht="15">
      <c r="A341" s="32">
        <v>5</v>
      </c>
      <c r="B341" s="51" t="s">
        <v>114</v>
      </c>
      <c r="C341" s="51" t="s">
        <v>115</v>
      </c>
      <c r="D341" s="28">
        <v>2003</v>
      </c>
      <c r="E341" s="164" t="s">
        <v>246</v>
      </c>
      <c r="F341" s="139" t="s">
        <v>422</v>
      </c>
      <c r="G341" s="170" t="s">
        <v>370</v>
      </c>
      <c r="H341" s="29">
        <v>8.23</v>
      </c>
      <c r="I341" s="26"/>
      <c r="J341" s="27" t="s">
        <v>187</v>
      </c>
      <c r="K341" s="28">
        <v>12</v>
      </c>
    </row>
    <row r="342" spans="1:11" ht="15">
      <c r="A342" s="32">
        <v>6</v>
      </c>
      <c r="B342" s="41" t="s">
        <v>288</v>
      </c>
      <c r="C342" s="52" t="s">
        <v>139</v>
      </c>
      <c r="D342" s="28">
        <v>2003</v>
      </c>
      <c r="E342" s="164" t="s">
        <v>280</v>
      </c>
      <c r="F342" s="139" t="s">
        <v>422</v>
      </c>
      <c r="G342" s="170" t="s">
        <v>370</v>
      </c>
      <c r="H342" s="29">
        <v>7.95</v>
      </c>
      <c r="I342" s="28"/>
      <c r="J342" s="27" t="s">
        <v>189</v>
      </c>
      <c r="K342" s="28">
        <v>11</v>
      </c>
    </row>
    <row r="343" spans="1:11" ht="15">
      <c r="A343" s="28">
        <v>7</v>
      </c>
      <c r="B343" s="21" t="s">
        <v>126</v>
      </c>
      <c r="C343" s="21" t="s">
        <v>93</v>
      </c>
      <c r="D343" s="42" t="s">
        <v>80</v>
      </c>
      <c r="E343" s="164" t="s">
        <v>331</v>
      </c>
      <c r="F343" s="139" t="s">
        <v>422</v>
      </c>
      <c r="G343" s="170" t="s">
        <v>370</v>
      </c>
      <c r="H343" s="29">
        <v>7.7</v>
      </c>
      <c r="I343" s="28"/>
      <c r="J343" s="27" t="s">
        <v>210</v>
      </c>
      <c r="K343" s="28">
        <v>10</v>
      </c>
    </row>
    <row r="344" spans="1:11" ht="15">
      <c r="A344" s="28">
        <v>8</v>
      </c>
      <c r="B344" s="46" t="s">
        <v>127</v>
      </c>
      <c r="C344" s="46" t="s">
        <v>128</v>
      </c>
      <c r="D344" s="94" t="s">
        <v>80</v>
      </c>
      <c r="E344" s="163" t="s">
        <v>331</v>
      </c>
      <c r="F344" s="139" t="s">
        <v>422</v>
      </c>
      <c r="G344" s="170" t="s">
        <v>370</v>
      </c>
      <c r="H344" s="29">
        <v>7.6</v>
      </c>
      <c r="I344" s="28"/>
      <c r="J344" s="27" t="s">
        <v>207</v>
      </c>
      <c r="K344" s="28">
        <v>9</v>
      </c>
    </row>
    <row r="345" spans="1:11" ht="15">
      <c r="A345" s="32">
        <v>9</v>
      </c>
      <c r="B345" s="116" t="s">
        <v>144</v>
      </c>
      <c r="C345" s="116" t="s">
        <v>34</v>
      </c>
      <c r="D345" s="42" t="s">
        <v>80</v>
      </c>
      <c r="E345" s="164" t="s">
        <v>392</v>
      </c>
      <c r="F345" s="139" t="s">
        <v>422</v>
      </c>
      <c r="G345" s="170" t="s">
        <v>370</v>
      </c>
      <c r="H345" s="29">
        <v>6.95</v>
      </c>
      <c r="I345" s="28"/>
      <c r="J345" s="27" t="s">
        <v>205</v>
      </c>
      <c r="K345" s="28">
        <v>8</v>
      </c>
    </row>
    <row r="346" spans="1:11" ht="15">
      <c r="A346" s="28">
        <v>10</v>
      </c>
      <c r="B346" s="116" t="s">
        <v>428</v>
      </c>
      <c r="C346" s="116" t="s">
        <v>429</v>
      </c>
      <c r="D346" s="42" t="s">
        <v>89</v>
      </c>
      <c r="E346" s="164" t="s">
        <v>390</v>
      </c>
      <c r="F346" s="139" t="s">
        <v>422</v>
      </c>
      <c r="G346" s="170" t="s">
        <v>370</v>
      </c>
      <c r="H346" s="29">
        <v>5.46</v>
      </c>
      <c r="I346" s="28"/>
      <c r="J346" s="27" t="s">
        <v>208</v>
      </c>
      <c r="K346" s="28">
        <v>7</v>
      </c>
    </row>
    <row r="347" spans="1:11" ht="15">
      <c r="A347" s="32"/>
      <c r="B347" s="99"/>
      <c r="C347" s="51"/>
      <c r="D347" s="42"/>
      <c r="E347" s="216" t="s">
        <v>433</v>
      </c>
      <c r="F347" s="36"/>
      <c r="G347" s="102"/>
      <c r="H347" s="137"/>
      <c r="I347" s="28"/>
      <c r="J347" s="27"/>
      <c r="K347" s="28"/>
    </row>
    <row r="348" spans="1:11" ht="15">
      <c r="A348" s="32">
        <v>1</v>
      </c>
      <c r="B348" s="35" t="s">
        <v>142</v>
      </c>
      <c r="C348" s="223" t="s">
        <v>143</v>
      </c>
      <c r="D348" s="42" t="s">
        <v>80</v>
      </c>
      <c r="E348" s="164" t="s">
        <v>392</v>
      </c>
      <c r="F348" s="139" t="s">
        <v>422</v>
      </c>
      <c r="G348" s="170" t="s">
        <v>432</v>
      </c>
      <c r="H348" s="197">
        <v>38.35</v>
      </c>
      <c r="I348" s="28"/>
      <c r="J348" s="27" t="s">
        <v>186</v>
      </c>
      <c r="K348" s="28">
        <v>17</v>
      </c>
    </row>
    <row r="349" spans="1:11" ht="15">
      <c r="A349" s="28">
        <v>2</v>
      </c>
      <c r="B349" s="193" t="s">
        <v>112</v>
      </c>
      <c r="C349" s="194" t="s">
        <v>113</v>
      </c>
      <c r="D349" s="95">
        <v>2003</v>
      </c>
      <c r="E349" s="163" t="s">
        <v>246</v>
      </c>
      <c r="F349" s="139" t="s">
        <v>422</v>
      </c>
      <c r="G349" s="170" t="s">
        <v>432</v>
      </c>
      <c r="H349" s="29">
        <v>27.35</v>
      </c>
      <c r="I349" s="28"/>
      <c r="J349" s="27" t="s">
        <v>188</v>
      </c>
      <c r="K349" s="28">
        <v>15</v>
      </c>
    </row>
    <row r="350" spans="1:11" ht="30">
      <c r="A350" s="32">
        <v>3</v>
      </c>
      <c r="B350" s="144" t="s">
        <v>254</v>
      </c>
      <c r="C350" s="144" t="s">
        <v>255</v>
      </c>
      <c r="D350" s="22" t="s">
        <v>80</v>
      </c>
      <c r="E350" s="214" t="s">
        <v>249</v>
      </c>
      <c r="F350" s="139" t="s">
        <v>422</v>
      </c>
      <c r="G350" s="170" t="s">
        <v>432</v>
      </c>
      <c r="H350" s="29">
        <v>25.6</v>
      </c>
      <c r="I350" s="34"/>
      <c r="J350" s="34">
        <v>3</v>
      </c>
      <c r="K350" s="28">
        <v>14</v>
      </c>
    </row>
    <row r="351" spans="1:11" ht="15">
      <c r="A351" s="32">
        <v>4</v>
      </c>
      <c r="B351" s="52" t="s">
        <v>114</v>
      </c>
      <c r="C351" s="52" t="s">
        <v>115</v>
      </c>
      <c r="D351" s="42" t="s">
        <v>89</v>
      </c>
      <c r="E351" s="164" t="s">
        <v>246</v>
      </c>
      <c r="F351" s="139" t="s">
        <v>422</v>
      </c>
      <c r="G351" s="170" t="s">
        <v>432</v>
      </c>
      <c r="H351" s="29">
        <v>23.85</v>
      </c>
      <c r="I351" s="28"/>
      <c r="J351" s="27" t="s">
        <v>183</v>
      </c>
      <c r="K351" s="28">
        <v>13</v>
      </c>
    </row>
    <row r="352" spans="1:11" ht="15">
      <c r="A352" s="28">
        <v>5</v>
      </c>
      <c r="B352" s="110" t="s">
        <v>126</v>
      </c>
      <c r="C352" s="110" t="s">
        <v>93</v>
      </c>
      <c r="D352" s="220" t="s">
        <v>89</v>
      </c>
      <c r="E352" s="221" t="s">
        <v>331</v>
      </c>
      <c r="F352" s="139" t="s">
        <v>422</v>
      </c>
      <c r="G352" s="170" t="s">
        <v>432</v>
      </c>
      <c r="H352" s="29">
        <v>22.6</v>
      </c>
      <c r="I352" s="28"/>
      <c r="J352" s="27" t="s">
        <v>187</v>
      </c>
      <c r="K352" s="28">
        <v>12</v>
      </c>
    </row>
    <row r="353" spans="1:11" ht="15">
      <c r="A353" s="32"/>
      <c r="B353" s="21"/>
      <c r="C353" s="21"/>
      <c r="D353" s="42"/>
      <c r="E353" s="164"/>
      <c r="F353" s="139"/>
      <c r="G353" s="272"/>
      <c r="H353" s="252"/>
      <c r="I353" s="28"/>
      <c r="J353" s="27"/>
      <c r="K353" s="28"/>
    </row>
    <row r="354" spans="1:11" ht="18">
      <c r="A354" s="28"/>
      <c r="B354" s="280" t="s">
        <v>614</v>
      </c>
      <c r="C354" s="280"/>
      <c r="D354" s="42"/>
      <c r="E354" s="25"/>
      <c r="F354" s="25"/>
      <c r="G354" s="169"/>
      <c r="H354" s="172"/>
      <c r="I354" s="28"/>
      <c r="J354" s="27"/>
      <c r="K354" s="28"/>
    </row>
    <row r="355" spans="1:11" ht="18">
      <c r="A355" s="28" t="s">
        <v>9</v>
      </c>
      <c r="B355" s="286" t="s">
        <v>615</v>
      </c>
      <c r="C355" s="286"/>
      <c r="D355" s="42" t="s">
        <v>616</v>
      </c>
      <c r="E355" s="251"/>
      <c r="F355" s="251"/>
      <c r="G355" s="169"/>
      <c r="H355" s="172"/>
      <c r="I355" s="28"/>
      <c r="J355" s="27"/>
      <c r="K355" s="28"/>
    </row>
    <row r="356" spans="1:11" ht="15">
      <c r="A356" s="28">
        <v>1</v>
      </c>
      <c r="B356" s="281" t="s">
        <v>565</v>
      </c>
      <c r="C356" s="281"/>
      <c r="D356" s="42" t="s">
        <v>629</v>
      </c>
      <c r="E356" s="164"/>
      <c r="F356" s="139"/>
      <c r="G356" s="169"/>
      <c r="H356" s="172"/>
      <c r="I356" s="28"/>
      <c r="J356" s="27"/>
      <c r="K356" s="28"/>
    </row>
    <row r="357" spans="1:11" ht="15">
      <c r="A357" s="28">
        <v>2</v>
      </c>
      <c r="B357" s="281" t="s">
        <v>280</v>
      </c>
      <c r="C357" s="281"/>
      <c r="D357" s="42" t="s">
        <v>630</v>
      </c>
      <c r="E357" s="164"/>
      <c r="F357" s="139"/>
      <c r="G357" s="169"/>
      <c r="H357" s="172"/>
      <c r="I357" s="28"/>
      <c r="J357" s="27"/>
      <c r="K357" s="28"/>
    </row>
    <row r="358" spans="1:11" ht="15">
      <c r="A358" s="28">
        <v>3</v>
      </c>
      <c r="B358" s="281" t="s">
        <v>330</v>
      </c>
      <c r="C358" s="281"/>
      <c r="D358" s="42" t="s">
        <v>631</v>
      </c>
      <c r="E358" s="164"/>
      <c r="F358" s="139"/>
      <c r="G358" s="169"/>
      <c r="H358" s="172"/>
      <c r="I358" s="28"/>
      <c r="J358" s="27"/>
      <c r="K358" s="28"/>
    </row>
    <row r="359" spans="1:11" ht="15">
      <c r="A359" s="28">
        <v>4</v>
      </c>
      <c r="B359" s="281" t="s">
        <v>249</v>
      </c>
      <c r="C359" s="281"/>
      <c r="D359" s="42" t="s">
        <v>632</v>
      </c>
      <c r="E359" s="164"/>
      <c r="F359" s="139"/>
      <c r="G359" s="169"/>
      <c r="H359" s="172"/>
      <c r="I359" s="28"/>
      <c r="J359" s="27"/>
      <c r="K359" s="28"/>
    </row>
    <row r="360" spans="1:11" ht="15">
      <c r="A360" s="28">
        <v>5</v>
      </c>
      <c r="B360" s="285" t="s">
        <v>628</v>
      </c>
      <c r="C360" s="285"/>
      <c r="D360" s="42" t="s">
        <v>622</v>
      </c>
      <c r="E360" s="164"/>
      <c r="F360" s="139"/>
      <c r="G360" s="169"/>
      <c r="H360" s="172"/>
      <c r="I360" s="28"/>
      <c r="J360" s="27"/>
      <c r="K360" s="28"/>
    </row>
    <row r="361" spans="1:11" ht="15">
      <c r="A361" s="28">
        <v>6</v>
      </c>
      <c r="B361" s="281" t="s">
        <v>331</v>
      </c>
      <c r="C361" s="281"/>
      <c r="D361" s="42" t="s">
        <v>633</v>
      </c>
      <c r="E361" s="164"/>
      <c r="F361" s="139"/>
      <c r="G361" s="169"/>
      <c r="H361" s="172"/>
      <c r="I361" s="28"/>
      <c r="J361" s="27"/>
      <c r="K361" s="28"/>
    </row>
    <row r="362" spans="1:11" ht="15">
      <c r="A362" s="28">
        <v>7</v>
      </c>
      <c r="B362" s="282" t="s">
        <v>13</v>
      </c>
      <c r="C362" s="282"/>
      <c r="D362" s="42" t="s">
        <v>634</v>
      </c>
      <c r="E362" s="164"/>
      <c r="F362" s="139"/>
      <c r="G362" s="169"/>
      <c r="H362" s="172"/>
      <c r="I362" s="28"/>
      <c r="J362" s="27"/>
      <c r="K362" s="28"/>
    </row>
    <row r="363" spans="1:11" ht="15">
      <c r="A363" s="28">
        <v>8</v>
      </c>
      <c r="B363" s="282" t="s">
        <v>235</v>
      </c>
      <c r="C363" s="282"/>
      <c r="D363" s="42" t="s">
        <v>635</v>
      </c>
      <c r="E363" s="164"/>
      <c r="F363" s="139"/>
      <c r="G363" s="169"/>
      <c r="H363" s="172"/>
      <c r="I363" s="28"/>
      <c r="J363" s="27"/>
      <c r="K363" s="28"/>
    </row>
    <row r="364" spans="1:11" ht="18">
      <c r="A364" s="280" t="s">
        <v>623</v>
      </c>
      <c r="B364" s="280"/>
      <c r="C364" s="280"/>
      <c r="D364" s="280"/>
      <c r="E364" s="280"/>
      <c r="F364" s="25"/>
      <c r="G364" s="25"/>
      <c r="H364" s="172"/>
      <c r="I364" s="28"/>
      <c r="J364" s="27"/>
      <c r="K364" s="28"/>
    </row>
    <row r="365" spans="1:11">
      <c r="A365" s="28" t="s">
        <v>9</v>
      </c>
      <c r="B365" s="286" t="s">
        <v>615</v>
      </c>
      <c r="C365" s="286"/>
      <c r="D365" s="42" t="s">
        <v>616</v>
      </c>
      <c r="E365" s="164"/>
      <c r="F365" s="139"/>
      <c r="G365" s="169"/>
      <c r="H365" s="172"/>
      <c r="I365" s="28"/>
      <c r="J365" s="27"/>
      <c r="K365" s="28"/>
    </row>
    <row r="366" spans="1:11" ht="15">
      <c r="A366" s="28">
        <v>1</v>
      </c>
      <c r="B366" s="283" t="s">
        <v>246</v>
      </c>
      <c r="C366" s="284"/>
      <c r="D366" s="42" t="s">
        <v>636</v>
      </c>
      <c r="E366" s="164"/>
      <c r="F366" s="139"/>
      <c r="G366" s="169"/>
      <c r="H366" s="172"/>
      <c r="I366" s="28"/>
      <c r="J366" s="27"/>
      <c r="K366" s="28"/>
    </row>
    <row r="367" spans="1:11" ht="15">
      <c r="A367" s="28">
        <v>2</v>
      </c>
      <c r="B367" s="283" t="s">
        <v>271</v>
      </c>
      <c r="C367" s="284"/>
      <c r="D367" s="42" t="s">
        <v>635</v>
      </c>
      <c r="E367" s="164"/>
      <c r="F367" s="139"/>
      <c r="G367" s="169"/>
      <c r="H367" s="172"/>
      <c r="I367" s="28"/>
      <c r="J367" s="27"/>
      <c r="K367" s="28"/>
    </row>
    <row r="368" spans="1:11" ht="15">
      <c r="A368" s="28">
        <v>3</v>
      </c>
      <c r="B368" s="283" t="s">
        <v>390</v>
      </c>
      <c r="C368" s="284"/>
      <c r="D368" s="42" t="s">
        <v>637</v>
      </c>
      <c r="E368" s="164"/>
      <c r="F368" s="139"/>
      <c r="G368" s="169"/>
      <c r="H368" s="172"/>
      <c r="I368" s="28"/>
      <c r="J368" s="27"/>
      <c r="K368" s="28"/>
    </row>
    <row r="369" spans="1:11" ht="15">
      <c r="A369" s="28"/>
      <c r="B369" s="116"/>
      <c r="C369" s="116"/>
      <c r="D369" s="42"/>
      <c r="E369" s="164"/>
      <c r="F369" s="139"/>
      <c r="G369" s="169"/>
      <c r="H369" s="172"/>
      <c r="I369" s="28"/>
      <c r="J369" s="27"/>
      <c r="K369" s="28"/>
    </row>
    <row r="370" spans="1:11" ht="18">
      <c r="A370" s="34"/>
      <c r="B370" s="275"/>
      <c r="C370" s="280" t="s">
        <v>319</v>
      </c>
      <c r="D370" s="280"/>
      <c r="E370" s="280"/>
      <c r="F370" s="271"/>
      <c r="G370" s="148"/>
      <c r="H370" s="28"/>
      <c r="I370" s="28"/>
      <c r="J370" s="167"/>
      <c r="K370" s="19"/>
    </row>
    <row r="371" spans="1:11" ht="15">
      <c r="A371" s="34"/>
      <c r="B371" s="275"/>
      <c r="C371" s="275"/>
      <c r="D371" s="34"/>
      <c r="E371" s="187" t="s">
        <v>14</v>
      </c>
      <c r="F371" s="274"/>
      <c r="G371" s="148"/>
      <c r="H371" s="28"/>
      <c r="I371" s="28"/>
      <c r="J371" s="167"/>
      <c r="K371" s="19"/>
    </row>
    <row r="372" spans="1:11" ht="15">
      <c r="A372" s="159">
        <v>1</v>
      </c>
      <c r="B372" s="52" t="s">
        <v>56</v>
      </c>
      <c r="C372" s="52" t="s">
        <v>57</v>
      </c>
      <c r="D372" s="28">
        <v>2001</v>
      </c>
      <c r="E372" s="100" t="s">
        <v>280</v>
      </c>
      <c r="F372" s="139" t="s">
        <v>326</v>
      </c>
      <c r="G372" s="38" t="s">
        <v>14</v>
      </c>
      <c r="H372" s="26">
        <v>11.5</v>
      </c>
      <c r="I372" s="28">
        <v>11.4</v>
      </c>
      <c r="J372" s="27" t="s">
        <v>186</v>
      </c>
      <c r="K372" s="28">
        <v>17</v>
      </c>
    </row>
    <row r="373" spans="1:11" ht="15">
      <c r="A373" s="159">
        <v>2</v>
      </c>
      <c r="B373" s="45" t="s">
        <v>106</v>
      </c>
      <c r="C373" s="45" t="s">
        <v>31</v>
      </c>
      <c r="D373" s="94" t="s">
        <v>12</v>
      </c>
      <c r="E373" s="163" t="s">
        <v>327</v>
      </c>
      <c r="F373" s="139" t="s">
        <v>326</v>
      </c>
      <c r="G373" s="38" t="s">
        <v>14</v>
      </c>
      <c r="H373" s="26">
        <v>11.6</v>
      </c>
      <c r="I373" s="28">
        <v>11.7</v>
      </c>
      <c r="J373" s="27" t="s">
        <v>188</v>
      </c>
      <c r="K373" s="28">
        <v>15</v>
      </c>
    </row>
    <row r="374" spans="1:11" ht="15">
      <c r="A374" s="159">
        <v>3</v>
      </c>
      <c r="B374" s="76" t="s">
        <v>328</v>
      </c>
      <c r="C374" s="76" t="s">
        <v>308</v>
      </c>
      <c r="D374" s="42" t="s">
        <v>12</v>
      </c>
      <c r="E374" s="164" t="s">
        <v>156</v>
      </c>
      <c r="F374" s="139" t="s">
        <v>326</v>
      </c>
      <c r="G374" s="38" t="s">
        <v>14</v>
      </c>
      <c r="H374" s="26">
        <v>12</v>
      </c>
      <c r="I374" s="28">
        <v>11.8</v>
      </c>
      <c r="J374" s="27" t="s">
        <v>184</v>
      </c>
      <c r="K374" s="28">
        <v>14</v>
      </c>
    </row>
    <row r="375" spans="1:11" ht="15">
      <c r="A375" s="159">
        <v>4</v>
      </c>
      <c r="B375" s="35" t="s">
        <v>329</v>
      </c>
      <c r="C375" s="30" t="s">
        <v>279</v>
      </c>
      <c r="D375" s="42" t="s">
        <v>16</v>
      </c>
      <c r="E375" s="164" t="s">
        <v>330</v>
      </c>
      <c r="F375" s="139" t="s">
        <v>326</v>
      </c>
      <c r="G375" s="38" t="s">
        <v>14</v>
      </c>
      <c r="H375" s="26">
        <v>11.9</v>
      </c>
      <c r="I375" s="34">
        <v>12</v>
      </c>
      <c r="J375" s="34">
        <v>4</v>
      </c>
      <c r="K375" s="28">
        <v>13</v>
      </c>
    </row>
    <row r="376" spans="1:11" ht="15">
      <c r="A376" s="159">
        <v>5</v>
      </c>
      <c r="B376" s="165" t="s">
        <v>152</v>
      </c>
      <c r="C376" s="165" t="s">
        <v>39</v>
      </c>
      <c r="D376" s="94" t="s">
        <v>79</v>
      </c>
      <c r="E376" s="163" t="s">
        <v>156</v>
      </c>
      <c r="F376" s="139" t="s">
        <v>326</v>
      </c>
      <c r="G376" s="38" t="s">
        <v>14</v>
      </c>
      <c r="H376" s="26">
        <v>12.2</v>
      </c>
      <c r="I376" s="26">
        <v>12.1</v>
      </c>
      <c r="J376" s="27" t="s">
        <v>187</v>
      </c>
      <c r="K376" s="28">
        <v>12</v>
      </c>
    </row>
    <row r="377" spans="1:11" ht="15">
      <c r="A377" s="159">
        <v>6</v>
      </c>
      <c r="B377" s="52" t="s">
        <v>315</v>
      </c>
      <c r="C377" s="52" t="s">
        <v>316</v>
      </c>
      <c r="D377" s="28">
        <v>1999</v>
      </c>
      <c r="E377" s="164" t="s">
        <v>330</v>
      </c>
      <c r="F377" s="139" t="s">
        <v>326</v>
      </c>
      <c r="G377" s="38" t="s">
        <v>14</v>
      </c>
      <c r="H377" s="26">
        <v>12.3</v>
      </c>
      <c r="I377" s="28">
        <v>12.2</v>
      </c>
      <c r="J377" s="27" t="s">
        <v>189</v>
      </c>
      <c r="K377" s="28">
        <v>11</v>
      </c>
    </row>
    <row r="378" spans="1:11" ht="15">
      <c r="A378" s="159">
        <v>7</v>
      </c>
      <c r="B378" s="76" t="s">
        <v>294</v>
      </c>
      <c r="C378" s="76" t="s">
        <v>295</v>
      </c>
      <c r="D378" s="42" t="s">
        <v>12</v>
      </c>
      <c r="E378" s="164" t="s">
        <v>13</v>
      </c>
      <c r="F378" s="139" t="s">
        <v>326</v>
      </c>
      <c r="G378" s="38" t="s">
        <v>14</v>
      </c>
      <c r="H378" s="26">
        <v>13.3</v>
      </c>
      <c r="I378" s="26"/>
      <c r="J378" s="27" t="s">
        <v>210</v>
      </c>
      <c r="K378" s="28">
        <v>10</v>
      </c>
    </row>
    <row r="379" spans="1:11" ht="15">
      <c r="A379" s="159">
        <v>8</v>
      </c>
      <c r="B379" s="35" t="s">
        <v>166</v>
      </c>
      <c r="C379" s="35" t="s">
        <v>23</v>
      </c>
      <c r="D379" s="28">
        <v>2000</v>
      </c>
      <c r="E379" s="164" t="s">
        <v>331</v>
      </c>
      <c r="F379" s="139" t="s">
        <v>326</v>
      </c>
      <c r="G379" s="38" t="s">
        <v>14</v>
      </c>
      <c r="H379" s="26">
        <v>16.7</v>
      </c>
      <c r="I379" s="26"/>
      <c r="J379" s="27" t="s">
        <v>207</v>
      </c>
      <c r="K379" s="28">
        <v>9</v>
      </c>
    </row>
    <row r="380" spans="1:11" ht="15">
      <c r="A380" s="159"/>
      <c r="B380" s="76"/>
      <c r="C380" s="76"/>
      <c r="D380" s="23"/>
      <c r="E380" s="157" t="s">
        <v>15</v>
      </c>
      <c r="F380" s="25"/>
      <c r="G380" s="37"/>
      <c r="H380" s="143"/>
      <c r="I380" s="28"/>
      <c r="J380" s="27"/>
      <c r="K380" s="28"/>
    </row>
    <row r="381" spans="1:11" ht="15">
      <c r="A381" s="159">
        <v>1</v>
      </c>
      <c r="B381" s="41" t="s">
        <v>56</v>
      </c>
      <c r="C381" s="41" t="s">
        <v>57</v>
      </c>
      <c r="D381" s="32">
        <v>2001</v>
      </c>
      <c r="E381" s="100" t="s">
        <v>280</v>
      </c>
      <c r="F381" s="168" t="s">
        <v>326</v>
      </c>
      <c r="G381" s="169" t="s">
        <v>15</v>
      </c>
      <c r="H381" s="26">
        <v>23.9</v>
      </c>
      <c r="I381" s="28"/>
      <c r="J381" s="27" t="s">
        <v>186</v>
      </c>
      <c r="K381" s="28">
        <v>17</v>
      </c>
    </row>
    <row r="382" spans="1:11" ht="15">
      <c r="A382" s="159">
        <v>2</v>
      </c>
      <c r="B382" s="116" t="s">
        <v>106</v>
      </c>
      <c r="C382" s="76" t="s">
        <v>31</v>
      </c>
      <c r="D382" s="32">
        <v>2002</v>
      </c>
      <c r="E382" s="164" t="s">
        <v>327</v>
      </c>
      <c r="F382" s="168" t="s">
        <v>326</v>
      </c>
      <c r="G382" s="169" t="s">
        <v>15</v>
      </c>
      <c r="H382" s="26">
        <v>24.2</v>
      </c>
      <c r="I382" s="28"/>
      <c r="J382" s="27" t="s">
        <v>188</v>
      </c>
      <c r="K382" s="28">
        <v>15</v>
      </c>
    </row>
    <row r="383" spans="1:11" ht="15">
      <c r="A383" s="159">
        <v>3</v>
      </c>
      <c r="B383" s="116" t="s">
        <v>332</v>
      </c>
      <c r="C383" s="116" t="s">
        <v>169</v>
      </c>
      <c r="D383" s="42" t="s">
        <v>16</v>
      </c>
      <c r="E383" s="164" t="s">
        <v>156</v>
      </c>
      <c r="F383" s="168" t="s">
        <v>326</v>
      </c>
      <c r="G383" s="169" t="s">
        <v>15</v>
      </c>
      <c r="H383" s="26">
        <v>24.4</v>
      </c>
      <c r="I383" s="28"/>
      <c r="J383" s="27" t="s">
        <v>184</v>
      </c>
      <c r="K383" s="28">
        <v>14</v>
      </c>
    </row>
    <row r="384" spans="1:11" ht="15">
      <c r="A384" s="159">
        <v>4</v>
      </c>
      <c r="B384" s="116" t="s">
        <v>168</v>
      </c>
      <c r="C384" s="116" t="s">
        <v>45</v>
      </c>
      <c r="D384" s="42" t="s">
        <v>79</v>
      </c>
      <c r="E384" s="164" t="s">
        <v>13</v>
      </c>
      <c r="F384" s="168" t="s">
        <v>326</v>
      </c>
      <c r="G384" s="169" t="s">
        <v>15</v>
      </c>
      <c r="H384" s="26">
        <v>25.2</v>
      </c>
      <c r="I384" s="28"/>
      <c r="J384" s="27" t="s">
        <v>183</v>
      </c>
      <c r="K384" s="28">
        <v>13</v>
      </c>
    </row>
    <row r="385" spans="1:11" ht="15">
      <c r="A385" s="159">
        <v>5</v>
      </c>
      <c r="B385" s="116" t="s">
        <v>296</v>
      </c>
      <c r="C385" s="116" t="s">
        <v>11</v>
      </c>
      <c r="D385" s="42" t="s">
        <v>12</v>
      </c>
      <c r="E385" s="164" t="s">
        <v>13</v>
      </c>
      <c r="F385" s="168" t="s">
        <v>326</v>
      </c>
      <c r="G385" s="169" t="s">
        <v>15</v>
      </c>
      <c r="H385" s="39">
        <v>25.3</v>
      </c>
      <c r="I385" s="28"/>
      <c r="J385" s="27" t="s">
        <v>187</v>
      </c>
      <c r="K385" s="28">
        <v>12</v>
      </c>
    </row>
    <row r="386" spans="1:11" ht="15">
      <c r="A386" s="159">
        <v>6</v>
      </c>
      <c r="B386" s="21" t="s">
        <v>178</v>
      </c>
      <c r="C386" s="21" t="s">
        <v>177</v>
      </c>
      <c r="D386" s="42" t="s">
        <v>79</v>
      </c>
      <c r="E386" s="164" t="s">
        <v>330</v>
      </c>
      <c r="F386" s="168" t="s">
        <v>326</v>
      </c>
      <c r="G386" s="169" t="s">
        <v>15</v>
      </c>
      <c r="H386" s="26">
        <v>26</v>
      </c>
      <c r="I386" s="28"/>
      <c r="J386" s="27" t="s">
        <v>189</v>
      </c>
      <c r="K386" s="28">
        <v>11</v>
      </c>
    </row>
    <row r="387" spans="1:11" ht="15">
      <c r="A387" s="159">
        <v>7</v>
      </c>
      <c r="B387" s="116" t="s">
        <v>167</v>
      </c>
      <c r="C387" s="116" t="s">
        <v>87</v>
      </c>
      <c r="D387" s="32">
        <v>2001</v>
      </c>
      <c r="E387" s="164" t="s">
        <v>246</v>
      </c>
      <c r="F387" s="168" t="s">
        <v>326</v>
      </c>
      <c r="G387" s="169" t="s">
        <v>15</v>
      </c>
      <c r="H387" s="39">
        <v>26.5</v>
      </c>
      <c r="I387" s="28"/>
      <c r="J387" s="27" t="s">
        <v>205</v>
      </c>
      <c r="K387" s="28">
        <v>8</v>
      </c>
    </row>
    <row r="388" spans="1:11" ht="15">
      <c r="A388" s="159">
        <v>8</v>
      </c>
      <c r="B388" s="21" t="s">
        <v>333</v>
      </c>
      <c r="C388" s="21" t="s">
        <v>157</v>
      </c>
      <c r="D388" s="42" t="s">
        <v>79</v>
      </c>
      <c r="E388" s="164" t="s">
        <v>330</v>
      </c>
      <c r="F388" s="168" t="s">
        <v>326</v>
      </c>
      <c r="G388" s="169" t="s">
        <v>15</v>
      </c>
      <c r="H388" s="39">
        <v>26.7</v>
      </c>
      <c r="I388" s="28"/>
      <c r="J388" s="27" t="s">
        <v>208</v>
      </c>
      <c r="K388" s="28">
        <v>7</v>
      </c>
    </row>
    <row r="389" spans="1:11" ht="15">
      <c r="A389" s="159">
        <v>9</v>
      </c>
      <c r="B389" s="116" t="s">
        <v>278</v>
      </c>
      <c r="C389" s="116" t="s">
        <v>334</v>
      </c>
      <c r="D389" s="32">
        <v>2002</v>
      </c>
      <c r="E389" s="164" t="s">
        <v>235</v>
      </c>
      <c r="F389" s="168" t="s">
        <v>326</v>
      </c>
      <c r="G389" s="169" t="s">
        <v>15</v>
      </c>
      <c r="H389" s="39">
        <v>27.7</v>
      </c>
      <c r="I389" s="25"/>
      <c r="J389" s="27" t="s">
        <v>206</v>
      </c>
      <c r="K389" s="28">
        <v>6</v>
      </c>
    </row>
    <row r="390" spans="1:11" ht="15">
      <c r="A390" s="159">
        <v>10</v>
      </c>
      <c r="B390" s="116" t="s">
        <v>32</v>
      </c>
      <c r="C390" s="51" t="s">
        <v>31</v>
      </c>
      <c r="D390" s="32">
        <v>2001</v>
      </c>
      <c r="E390" s="164" t="s">
        <v>330</v>
      </c>
      <c r="F390" s="168" t="s">
        <v>326</v>
      </c>
      <c r="G390" s="169" t="s">
        <v>15</v>
      </c>
      <c r="H390" s="26">
        <v>26.4</v>
      </c>
      <c r="I390" s="28"/>
      <c r="J390" s="27" t="s">
        <v>335</v>
      </c>
      <c r="K390" s="28">
        <v>9.5</v>
      </c>
    </row>
    <row r="391" spans="1:11" ht="15">
      <c r="A391" s="159">
        <v>11</v>
      </c>
      <c r="B391" s="116" t="s">
        <v>294</v>
      </c>
      <c r="C391" s="116" t="s">
        <v>295</v>
      </c>
      <c r="D391" s="42" t="s">
        <v>12</v>
      </c>
      <c r="E391" s="164" t="s">
        <v>13</v>
      </c>
      <c r="F391" s="168" t="s">
        <v>326</v>
      </c>
      <c r="G391" s="169" t="s">
        <v>15</v>
      </c>
      <c r="H391" s="26">
        <v>26.4</v>
      </c>
      <c r="I391" s="28"/>
      <c r="J391" s="27" t="s">
        <v>335</v>
      </c>
      <c r="K391" s="28">
        <v>9.5</v>
      </c>
    </row>
    <row r="392" spans="1:11" ht="15">
      <c r="A392" s="159"/>
      <c r="B392" s="76"/>
      <c r="C392" s="76"/>
      <c r="D392" s="23"/>
      <c r="E392" s="180" t="s">
        <v>19</v>
      </c>
      <c r="F392" s="24"/>
      <c r="G392" s="37"/>
      <c r="H392" s="141"/>
      <c r="I392" s="28"/>
      <c r="J392" s="27"/>
      <c r="K392" s="28"/>
    </row>
    <row r="393" spans="1:11" ht="15">
      <c r="A393" s="159">
        <v>1</v>
      </c>
      <c r="B393" s="134" t="s">
        <v>168</v>
      </c>
      <c r="C393" s="134" t="s">
        <v>45</v>
      </c>
      <c r="D393" s="94" t="s">
        <v>79</v>
      </c>
      <c r="E393" s="163" t="s">
        <v>13</v>
      </c>
      <c r="F393" s="168" t="s">
        <v>326</v>
      </c>
      <c r="G393" s="169" t="s">
        <v>19</v>
      </c>
      <c r="H393" s="27" t="s">
        <v>347</v>
      </c>
      <c r="I393" s="26"/>
      <c r="J393" s="34">
        <v>1</v>
      </c>
      <c r="K393" s="28">
        <v>17</v>
      </c>
    </row>
    <row r="394" spans="1:11" ht="15">
      <c r="A394" s="159">
        <v>2</v>
      </c>
      <c r="B394" s="116" t="s">
        <v>310</v>
      </c>
      <c r="C394" s="116" t="s">
        <v>158</v>
      </c>
      <c r="D394" s="42" t="s">
        <v>159</v>
      </c>
      <c r="E394" s="164" t="s">
        <v>156</v>
      </c>
      <c r="F394" s="168" t="s">
        <v>326</v>
      </c>
      <c r="G394" s="169" t="s">
        <v>19</v>
      </c>
      <c r="H394" s="27" t="s">
        <v>348</v>
      </c>
      <c r="I394" s="28"/>
      <c r="J394" s="27" t="s">
        <v>188</v>
      </c>
      <c r="K394" s="28">
        <v>15</v>
      </c>
    </row>
    <row r="395" spans="1:11" ht="15">
      <c r="A395" s="159">
        <v>3</v>
      </c>
      <c r="B395" s="21" t="s">
        <v>49</v>
      </c>
      <c r="C395" s="21" t="s">
        <v>50</v>
      </c>
      <c r="D395" s="28">
        <v>2002</v>
      </c>
      <c r="E395" s="164" t="s">
        <v>331</v>
      </c>
      <c r="F395" s="168" t="s">
        <v>326</v>
      </c>
      <c r="G395" s="169" t="s">
        <v>19</v>
      </c>
      <c r="H395" s="92" t="s">
        <v>222</v>
      </c>
      <c r="I395" s="26"/>
      <c r="J395" s="27" t="s">
        <v>184</v>
      </c>
      <c r="K395" s="28" t="s">
        <v>212</v>
      </c>
    </row>
    <row r="396" spans="1:11" ht="15">
      <c r="A396" s="159">
        <v>4</v>
      </c>
      <c r="B396" s="116" t="s">
        <v>309</v>
      </c>
      <c r="C396" s="116" t="s">
        <v>85</v>
      </c>
      <c r="D396" s="42" t="s">
        <v>16</v>
      </c>
      <c r="E396" s="164" t="s">
        <v>156</v>
      </c>
      <c r="F396" s="168" t="s">
        <v>326</v>
      </c>
      <c r="G396" s="169" t="s">
        <v>19</v>
      </c>
      <c r="H396" s="92" t="s">
        <v>349</v>
      </c>
      <c r="I396" s="28"/>
      <c r="J396" s="27" t="s">
        <v>183</v>
      </c>
      <c r="K396" s="28">
        <v>14</v>
      </c>
    </row>
    <row r="397" spans="1:11" ht="15">
      <c r="A397" s="159">
        <v>5</v>
      </c>
      <c r="B397" s="51" t="s">
        <v>350</v>
      </c>
      <c r="C397" s="51" t="s">
        <v>351</v>
      </c>
      <c r="D397" s="28">
        <v>2000</v>
      </c>
      <c r="E397" s="100" t="s">
        <v>280</v>
      </c>
      <c r="F397" s="168" t="s">
        <v>326</v>
      </c>
      <c r="G397" s="169" t="s">
        <v>19</v>
      </c>
      <c r="H397" s="92" t="s">
        <v>352</v>
      </c>
      <c r="I397" s="26"/>
      <c r="J397" s="27" t="s">
        <v>187</v>
      </c>
      <c r="K397" s="28">
        <v>13</v>
      </c>
    </row>
    <row r="398" spans="1:11" ht="15">
      <c r="A398" s="159"/>
      <c r="B398" s="76"/>
      <c r="C398" s="76"/>
      <c r="D398" s="23"/>
      <c r="E398" s="187" t="s">
        <v>21</v>
      </c>
      <c r="F398" s="4"/>
      <c r="G398" s="37"/>
      <c r="H398" s="141"/>
      <c r="I398" s="28"/>
      <c r="J398" s="27"/>
      <c r="K398" s="28"/>
    </row>
    <row r="399" spans="1:11" ht="15">
      <c r="A399" s="159">
        <v>1</v>
      </c>
      <c r="B399" s="46" t="s">
        <v>51</v>
      </c>
      <c r="C399" s="46" t="s">
        <v>52</v>
      </c>
      <c r="D399" s="94" t="s">
        <v>16</v>
      </c>
      <c r="E399" s="163" t="s">
        <v>331</v>
      </c>
      <c r="F399" s="139" t="s">
        <v>326</v>
      </c>
      <c r="G399" s="170" t="s">
        <v>21</v>
      </c>
      <c r="H399" s="33">
        <v>1.7</v>
      </c>
      <c r="I399" s="26"/>
      <c r="J399" s="27" t="s">
        <v>186</v>
      </c>
      <c r="K399" s="28" t="s">
        <v>212</v>
      </c>
    </row>
    <row r="400" spans="1:11" ht="15">
      <c r="A400" s="32">
        <v>2</v>
      </c>
      <c r="B400" s="58" t="s">
        <v>333</v>
      </c>
      <c r="C400" s="46" t="s">
        <v>157</v>
      </c>
      <c r="D400" s="94" t="s">
        <v>79</v>
      </c>
      <c r="E400" s="163" t="s">
        <v>330</v>
      </c>
      <c r="F400" s="139" t="s">
        <v>326</v>
      </c>
      <c r="G400" s="170" t="s">
        <v>21</v>
      </c>
      <c r="H400" s="40">
        <v>1.55</v>
      </c>
      <c r="I400" s="26"/>
      <c r="J400" s="27" t="s">
        <v>188</v>
      </c>
      <c r="K400" s="28">
        <v>17</v>
      </c>
    </row>
    <row r="401" spans="1:11" ht="15">
      <c r="A401" s="32">
        <v>3</v>
      </c>
      <c r="B401" s="116" t="s">
        <v>296</v>
      </c>
      <c r="C401" s="116" t="s">
        <v>11</v>
      </c>
      <c r="D401" s="42" t="s">
        <v>12</v>
      </c>
      <c r="E401" s="164" t="s">
        <v>13</v>
      </c>
      <c r="F401" s="139" t="s">
        <v>326</v>
      </c>
      <c r="G401" s="170" t="s">
        <v>21</v>
      </c>
      <c r="H401" s="40">
        <v>1.5</v>
      </c>
      <c r="I401" s="25"/>
      <c r="J401" s="27" t="s">
        <v>184</v>
      </c>
      <c r="K401" s="28">
        <v>15</v>
      </c>
    </row>
    <row r="402" spans="1:11" ht="15">
      <c r="A402" s="32">
        <v>4</v>
      </c>
      <c r="B402" s="151" t="s">
        <v>336</v>
      </c>
      <c r="C402" s="151" t="s">
        <v>48</v>
      </c>
      <c r="D402" s="54">
        <v>2001</v>
      </c>
      <c r="E402" s="171" t="s">
        <v>280</v>
      </c>
      <c r="F402" s="139" t="s">
        <v>326</v>
      </c>
      <c r="G402" s="170" t="s">
        <v>21</v>
      </c>
      <c r="H402" s="40">
        <v>1.4</v>
      </c>
      <c r="I402" s="28"/>
      <c r="J402" s="27" t="s">
        <v>183</v>
      </c>
      <c r="K402" s="28">
        <v>14</v>
      </c>
    </row>
    <row r="403" spans="1:11" ht="15">
      <c r="A403" s="32">
        <v>5</v>
      </c>
      <c r="B403" s="133" t="s">
        <v>337</v>
      </c>
      <c r="C403" s="134" t="s">
        <v>87</v>
      </c>
      <c r="D403" s="94" t="s">
        <v>12</v>
      </c>
      <c r="E403" s="163" t="s">
        <v>13</v>
      </c>
      <c r="F403" s="139" t="s">
        <v>326</v>
      </c>
      <c r="G403" s="170" t="s">
        <v>21</v>
      </c>
      <c r="H403" s="172" t="s">
        <v>338</v>
      </c>
      <c r="I403" s="25"/>
      <c r="J403" s="27"/>
      <c r="K403" s="28"/>
    </row>
    <row r="404" spans="1:11" ht="15">
      <c r="A404" s="32"/>
      <c r="B404" s="76"/>
      <c r="C404" s="76"/>
      <c r="D404" s="22"/>
      <c r="E404" s="189" t="s">
        <v>17</v>
      </c>
      <c r="F404" s="4"/>
      <c r="G404" s="37"/>
      <c r="H404" s="137"/>
      <c r="I404" s="28"/>
      <c r="J404" s="27"/>
      <c r="K404" s="28"/>
    </row>
    <row r="405" spans="1:11" ht="15">
      <c r="A405" s="32">
        <v>1</v>
      </c>
      <c r="B405" s="76" t="s">
        <v>332</v>
      </c>
      <c r="C405" s="76" t="s">
        <v>169</v>
      </c>
      <c r="D405" s="42" t="s">
        <v>16</v>
      </c>
      <c r="E405" s="164" t="s">
        <v>156</v>
      </c>
      <c r="F405" s="139" t="s">
        <v>326</v>
      </c>
      <c r="G405" s="178" t="s">
        <v>17</v>
      </c>
      <c r="H405" s="40">
        <v>6.03</v>
      </c>
      <c r="I405" s="26"/>
      <c r="J405" s="27" t="s">
        <v>186</v>
      </c>
      <c r="K405" s="28">
        <v>17</v>
      </c>
    </row>
    <row r="406" spans="1:11" ht="15">
      <c r="A406" s="32">
        <v>2</v>
      </c>
      <c r="B406" s="76" t="s">
        <v>152</v>
      </c>
      <c r="C406" s="76" t="s">
        <v>39</v>
      </c>
      <c r="D406" s="42" t="s">
        <v>79</v>
      </c>
      <c r="E406" s="164" t="s">
        <v>156</v>
      </c>
      <c r="F406" s="139" t="s">
        <v>326</v>
      </c>
      <c r="G406" s="178" t="s">
        <v>17</v>
      </c>
      <c r="H406" s="29">
        <v>5.68</v>
      </c>
      <c r="I406" s="28"/>
      <c r="J406" s="27" t="s">
        <v>188</v>
      </c>
      <c r="K406" s="28">
        <v>15</v>
      </c>
    </row>
    <row r="407" spans="1:11" ht="15">
      <c r="A407" s="32">
        <v>3</v>
      </c>
      <c r="B407" s="35" t="s">
        <v>178</v>
      </c>
      <c r="C407" s="35" t="s">
        <v>177</v>
      </c>
      <c r="D407" s="42" t="s">
        <v>79</v>
      </c>
      <c r="E407" s="164" t="s">
        <v>330</v>
      </c>
      <c r="F407" s="139" t="s">
        <v>326</v>
      </c>
      <c r="G407" s="178" t="s">
        <v>17</v>
      </c>
      <c r="H407" s="29">
        <v>5.67</v>
      </c>
      <c r="I407" s="28"/>
      <c r="J407" s="27" t="s">
        <v>184</v>
      </c>
      <c r="K407" s="28">
        <v>14</v>
      </c>
    </row>
    <row r="408" spans="1:11" ht="15">
      <c r="A408" s="32">
        <v>4</v>
      </c>
      <c r="B408" s="76" t="s">
        <v>167</v>
      </c>
      <c r="C408" s="76" t="s">
        <v>87</v>
      </c>
      <c r="D408" s="32">
        <v>2001</v>
      </c>
      <c r="E408" s="164" t="s">
        <v>246</v>
      </c>
      <c r="F408" s="139" t="s">
        <v>326</v>
      </c>
      <c r="G408" s="178" t="s">
        <v>17</v>
      </c>
      <c r="H408" s="29">
        <v>5.27</v>
      </c>
      <c r="I408" s="28"/>
      <c r="J408" s="27" t="s">
        <v>183</v>
      </c>
      <c r="K408" s="28">
        <v>13</v>
      </c>
    </row>
    <row r="409" spans="1:11" ht="15">
      <c r="A409" s="32">
        <v>5</v>
      </c>
      <c r="B409" s="76" t="s">
        <v>328</v>
      </c>
      <c r="C409" s="76" t="s">
        <v>308</v>
      </c>
      <c r="D409" s="42" t="s">
        <v>12</v>
      </c>
      <c r="E409" s="164" t="s">
        <v>156</v>
      </c>
      <c r="F409" s="139" t="s">
        <v>326</v>
      </c>
      <c r="G409" s="179" t="s">
        <v>17</v>
      </c>
      <c r="H409" s="29">
        <v>5.27</v>
      </c>
      <c r="I409" s="28"/>
      <c r="J409" s="27" t="s">
        <v>187</v>
      </c>
      <c r="K409" s="28">
        <v>12</v>
      </c>
    </row>
    <row r="410" spans="1:11" ht="15">
      <c r="A410" s="32">
        <v>6</v>
      </c>
      <c r="B410" s="57" t="s">
        <v>166</v>
      </c>
      <c r="C410" s="45" t="s">
        <v>23</v>
      </c>
      <c r="D410" s="95">
        <v>2000</v>
      </c>
      <c r="E410" s="163" t="s">
        <v>331</v>
      </c>
      <c r="F410" s="139" t="s">
        <v>326</v>
      </c>
      <c r="G410" s="179" t="s">
        <v>17</v>
      </c>
      <c r="H410" s="29">
        <v>4.84</v>
      </c>
      <c r="I410" s="28"/>
      <c r="J410" s="27" t="s">
        <v>189</v>
      </c>
      <c r="K410" s="28">
        <v>11</v>
      </c>
    </row>
    <row r="411" spans="1:11" ht="15">
      <c r="A411" s="32">
        <v>7</v>
      </c>
      <c r="B411" s="176" t="s">
        <v>291</v>
      </c>
      <c r="C411" s="177" t="s">
        <v>284</v>
      </c>
      <c r="D411" s="127">
        <v>2002</v>
      </c>
      <c r="E411" s="164" t="s">
        <v>249</v>
      </c>
      <c r="F411" s="139" t="s">
        <v>326</v>
      </c>
      <c r="G411" s="179" t="s">
        <v>17</v>
      </c>
      <c r="H411" s="175">
        <v>4.49</v>
      </c>
      <c r="I411" s="28"/>
      <c r="J411" s="23">
        <v>7</v>
      </c>
      <c r="K411" s="28">
        <v>10</v>
      </c>
    </row>
    <row r="412" spans="1:11" ht="15">
      <c r="A412" s="32">
        <v>8</v>
      </c>
      <c r="B412" s="76" t="s">
        <v>306</v>
      </c>
      <c r="C412" s="76" t="s">
        <v>57</v>
      </c>
      <c r="D412" s="32">
        <v>2001</v>
      </c>
      <c r="E412" s="164" t="s">
        <v>235</v>
      </c>
      <c r="F412" s="139" t="s">
        <v>326</v>
      </c>
      <c r="G412" s="179" t="s">
        <v>17</v>
      </c>
      <c r="H412" s="172" t="s">
        <v>338</v>
      </c>
      <c r="I412" s="26"/>
      <c r="J412" s="27"/>
      <c r="K412" s="28"/>
    </row>
    <row r="413" spans="1:11" ht="15">
      <c r="A413" s="32"/>
      <c r="B413" s="76"/>
      <c r="C413" s="76"/>
      <c r="D413" s="22"/>
      <c r="E413" s="188" t="s">
        <v>355</v>
      </c>
      <c r="F413" s="4"/>
      <c r="G413" s="37"/>
      <c r="H413" s="138"/>
      <c r="I413" s="26"/>
      <c r="J413" s="27"/>
      <c r="K413" s="28"/>
    </row>
    <row r="414" spans="1:11" ht="15">
      <c r="A414" s="32">
        <v>1</v>
      </c>
      <c r="B414" s="44" t="s">
        <v>161</v>
      </c>
      <c r="C414" s="44" t="s">
        <v>28</v>
      </c>
      <c r="D414" s="95">
        <v>2000</v>
      </c>
      <c r="E414" s="163" t="s">
        <v>156</v>
      </c>
      <c r="F414" s="139" t="s">
        <v>326</v>
      </c>
      <c r="G414" s="173" t="s">
        <v>339</v>
      </c>
      <c r="H414" s="29">
        <v>13.17</v>
      </c>
      <c r="I414" s="28"/>
      <c r="J414" s="27" t="s">
        <v>186</v>
      </c>
      <c r="K414" s="28">
        <v>17</v>
      </c>
    </row>
    <row r="415" spans="1:11" ht="15">
      <c r="A415" s="32">
        <v>2</v>
      </c>
      <c r="B415" s="45" t="s">
        <v>29</v>
      </c>
      <c r="C415" s="45" t="s">
        <v>30</v>
      </c>
      <c r="D415" s="94" t="s">
        <v>16</v>
      </c>
      <c r="E415" s="163" t="s">
        <v>330</v>
      </c>
      <c r="F415" s="139" t="s">
        <v>326</v>
      </c>
      <c r="G415" s="173" t="s">
        <v>339</v>
      </c>
      <c r="H415" s="29">
        <v>12.29</v>
      </c>
      <c r="I415" s="25"/>
      <c r="J415" s="27" t="s">
        <v>188</v>
      </c>
      <c r="K415" s="28">
        <v>15</v>
      </c>
    </row>
    <row r="416" spans="1:11" ht="15">
      <c r="A416" s="32">
        <v>3</v>
      </c>
      <c r="B416" s="35" t="s">
        <v>340</v>
      </c>
      <c r="C416" s="35" t="s">
        <v>26</v>
      </c>
      <c r="D416" s="42" t="s">
        <v>16</v>
      </c>
      <c r="E416" s="164" t="s">
        <v>330</v>
      </c>
      <c r="F416" s="139" t="s">
        <v>326</v>
      </c>
      <c r="G416" s="173" t="s">
        <v>339</v>
      </c>
      <c r="H416" s="29">
        <v>11.94</v>
      </c>
      <c r="I416" s="28"/>
      <c r="J416" s="27" t="s">
        <v>184</v>
      </c>
      <c r="K416" s="28">
        <v>14</v>
      </c>
    </row>
    <row r="417" spans="1:11" ht="15">
      <c r="A417" s="32">
        <v>4</v>
      </c>
      <c r="B417" s="76" t="s">
        <v>341</v>
      </c>
      <c r="C417" s="76" t="s">
        <v>69</v>
      </c>
      <c r="D417" s="32">
        <v>2002</v>
      </c>
      <c r="E417" s="164" t="s">
        <v>235</v>
      </c>
      <c r="F417" s="139" t="s">
        <v>326</v>
      </c>
      <c r="G417" s="173" t="s">
        <v>339</v>
      </c>
      <c r="H417" s="29">
        <v>11.92</v>
      </c>
      <c r="I417" s="28"/>
      <c r="J417" s="27" t="s">
        <v>183</v>
      </c>
      <c r="K417" s="28">
        <v>13</v>
      </c>
    </row>
    <row r="418" spans="1:11" ht="15">
      <c r="A418" s="32">
        <v>5</v>
      </c>
      <c r="B418" s="140" t="s">
        <v>342</v>
      </c>
      <c r="C418" s="140" t="s">
        <v>59</v>
      </c>
      <c r="D418" s="54">
        <v>2002</v>
      </c>
      <c r="E418" s="171" t="s">
        <v>280</v>
      </c>
      <c r="F418" s="139" t="s">
        <v>326</v>
      </c>
      <c r="G418" s="173" t="s">
        <v>339</v>
      </c>
      <c r="H418" s="29">
        <v>11.8</v>
      </c>
      <c r="I418" s="28"/>
      <c r="J418" s="27" t="s">
        <v>187</v>
      </c>
      <c r="K418" s="28">
        <v>12</v>
      </c>
    </row>
    <row r="419" spans="1:11" ht="15">
      <c r="A419" s="32">
        <v>6</v>
      </c>
      <c r="B419" s="140" t="s">
        <v>343</v>
      </c>
      <c r="C419" s="140" t="s">
        <v>344</v>
      </c>
      <c r="D419" s="111">
        <v>2000</v>
      </c>
      <c r="E419" s="174" t="s">
        <v>156</v>
      </c>
      <c r="F419" s="139" t="s">
        <v>326</v>
      </c>
      <c r="G419" s="173" t="s">
        <v>339</v>
      </c>
      <c r="H419" s="28">
        <v>11.39</v>
      </c>
      <c r="I419" s="28"/>
      <c r="J419" s="27" t="s">
        <v>189</v>
      </c>
      <c r="K419" s="28">
        <v>11</v>
      </c>
    </row>
    <row r="420" spans="1:11" ht="15">
      <c r="A420" s="32">
        <v>7</v>
      </c>
      <c r="B420" s="76" t="s">
        <v>41</v>
      </c>
      <c r="C420" s="76" t="s">
        <v>42</v>
      </c>
      <c r="D420" s="42" t="s">
        <v>12</v>
      </c>
      <c r="E420" s="164" t="s">
        <v>13</v>
      </c>
      <c r="F420" s="139" t="s">
        <v>326</v>
      </c>
      <c r="G420" s="173" t="s">
        <v>339</v>
      </c>
      <c r="H420" s="175">
        <v>10.99</v>
      </c>
      <c r="I420" s="34"/>
      <c r="J420" s="34">
        <v>7</v>
      </c>
      <c r="K420" s="28">
        <v>10</v>
      </c>
    </row>
    <row r="421" spans="1:11" ht="15">
      <c r="A421" s="32">
        <v>8</v>
      </c>
      <c r="B421" s="35" t="s">
        <v>345</v>
      </c>
      <c r="C421" s="35" t="s">
        <v>346</v>
      </c>
      <c r="D421" s="32">
        <v>2000</v>
      </c>
      <c r="E421" s="100" t="s">
        <v>280</v>
      </c>
      <c r="F421" s="139" t="s">
        <v>326</v>
      </c>
      <c r="G421" s="173" t="s">
        <v>339</v>
      </c>
      <c r="H421" s="29">
        <v>10.64</v>
      </c>
      <c r="I421" s="28"/>
      <c r="J421" s="27" t="s">
        <v>207</v>
      </c>
      <c r="K421" s="28">
        <v>9</v>
      </c>
    </row>
    <row r="422" spans="1:11" ht="15">
      <c r="A422" s="32">
        <v>9</v>
      </c>
      <c r="B422" s="35" t="s">
        <v>176</v>
      </c>
      <c r="C422" s="35" t="s">
        <v>175</v>
      </c>
      <c r="D422" s="42" t="s">
        <v>79</v>
      </c>
      <c r="E422" s="164" t="s">
        <v>330</v>
      </c>
      <c r="F422" s="139" t="s">
        <v>326</v>
      </c>
      <c r="G422" s="173" t="s">
        <v>339</v>
      </c>
      <c r="H422" s="29">
        <v>10.63</v>
      </c>
      <c r="I422" s="26"/>
      <c r="J422" s="27" t="s">
        <v>205</v>
      </c>
      <c r="K422" s="28">
        <v>8</v>
      </c>
    </row>
    <row r="423" spans="1:11" ht="15">
      <c r="A423" s="32">
        <v>10</v>
      </c>
      <c r="B423" s="176" t="s">
        <v>292</v>
      </c>
      <c r="C423" s="177" t="s">
        <v>73</v>
      </c>
      <c r="D423" s="127">
        <v>2002</v>
      </c>
      <c r="E423" s="163" t="s">
        <v>249</v>
      </c>
      <c r="F423" s="139" t="s">
        <v>326</v>
      </c>
      <c r="G423" s="173" t="s">
        <v>339</v>
      </c>
      <c r="H423" s="29">
        <v>9.81</v>
      </c>
      <c r="I423" s="34"/>
      <c r="J423" s="27" t="s">
        <v>208</v>
      </c>
      <c r="K423" s="28">
        <v>7</v>
      </c>
    </row>
    <row r="424" spans="1:11" ht="15">
      <c r="A424" s="32">
        <v>11</v>
      </c>
      <c r="B424" s="165" t="s">
        <v>278</v>
      </c>
      <c r="C424" s="165" t="s">
        <v>334</v>
      </c>
      <c r="D424" s="53">
        <v>2002</v>
      </c>
      <c r="E424" s="164" t="s">
        <v>235</v>
      </c>
      <c r="F424" s="139" t="s">
        <v>326</v>
      </c>
      <c r="G424" s="173" t="s">
        <v>339</v>
      </c>
      <c r="H424" s="29">
        <v>9.64</v>
      </c>
      <c r="I424" s="26"/>
      <c r="J424" s="27" t="s">
        <v>206</v>
      </c>
      <c r="K424" s="28">
        <v>6</v>
      </c>
    </row>
    <row r="425" spans="1:11" ht="15">
      <c r="A425" s="32"/>
      <c r="B425" s="76"/>
      <c r="C425" s="76"/>
      <c r="D425" s="22"/>
      <c r="E425" s="156" t="s">
        <v>354</v>
      </c>
      <c r="F425" s="24"/>
      <c r="G425" s="154"/>
      <c r="H425" s="138"/>
      <c r="I425" s="28"/>
      <c r="J425" s="23"/>
      <c r="K425" s="28"/>
    </row>
    <row r="426" spans="1:11" ht="15">
      <c r="A426" s="32">
        <v>1</v>
      </c>
      <c r="B426" s="30" t="s">
        <v>161</v>
      </c>
      <c r="C426" s="30" t="s">
        <v>28</v>
      </c>
      <c r="D426" s="28">
        <v>2000</v>
      </c>
      <c r="E426" s="164" t="s">
        <v>156</v>
      </c>
      <c r="F426" s="139" t="s">
        <v>326</v>
      </c>
      <c r="G426" s="181" t="s">
        <v>353</v>
      </c>
      <c r="H426" s="29">
        <v>43.15</v>
      </c>
      <c r="I426" s="28"/>
      <c r="J426" s="27" t="s">
        <v>186</v>
      </c>
      <c r="K426" s="182">
        <v>17</v>
      </c>
    </row>
    <row r="427" spans="1:11" ht="15">
      <c r="A427" s="32">
        <v>2</v>
      </c>
      <c r="B427" s="35" t="s">
        <v>29</v>
      </c>
      <c r="C427" s="35" t="s">
        <v>30</v>
      </c>
      <c r="D427" s="42" t="s">
        <v>16</v>
      </c>
      <c r="E427" s="164" t="s">
        <v>330</v>
      </c>
      <c r="F427" s="139" t="s">
        <v>326</v>
      </c>
      <c r="G427" s="181" t="s">
        <v>353</v>
      </c>
      <c r="H427" s="123">
        <v>41.75</v>
      </c>
      <c r="I427" s="124"/>
      <c r="J427" s="125" t="s">
        <v>188</v>
      </c>
      <c r="K427" s="28">
        <v>15</v>
      </c>
    </row>
    <row r="428" spans="1:11" ht="15">
      <c r="A428" s="32">
        <v>3</v>
      </c>
      <c r="B428" s="56" t="s">
        <v>343</v>
      </c>
      <c r="C428" s="44" t="s">
        <v>344</v>
      </c>
      <c r="D428" s="95">
        <v>2000</v>
      </c>
      <c r="E428" s="163" t="s">
        <v>156</v>
      </c>
      <c r="F428" s="139" t="s">
        <v>326</v>
      </c>
      <c r="G428" s="181" t="s">
        <v>353</v>
      </c>
      <c r="H428" s="40">
        <v>41</v>
      </c>
      <c r="I428" s="28"/>
      <c r="J428" s="27" t="s">
        <v>184</v>
      </c>
      <c r="K428" s="28">
        <v>14</v>
      </c>
    </row>
    <row r="429" spans="1:11" ht="15">
      <c r="A429" s="32">
        <v>4</v>
      </c>
      <c r="B429" s="35" t="s">
        <v>25</v>
      </c>
      <c r="C429" s="35" t="s">
        <v>26</v>
      </c>
      <c r="D429" s="42" t="s">
        <v>16</v>
      </c>
      <c r="E429" s="164" t="s">
        <v>330</v>
      </c>
      <c r="F429" s="139" t="s">
        <v>326</v>
      </c>
      <c r="G429" s="181" t="s">
        <v>353</v>
      </c>
      <c r="H429" s="40">
        <v>39.299999999999997</v>
      </c>
      <c r="I429" s="34"/>
      <c r="J429" s="34">
        <v>4</v>
      </c>
      <c r="K429" s="28">
        <v>13</v>
      </c>
    </row>
    <row r="430" spans="1:11" ht="15">
      <c r="A430" s="32">
        <v>5</v>
      </c>
      <c r="B430" s="183" t="s">
        <v>291</v>
      </c>
      <c r="C430" s="183" t="s">
        <v>284</v>
      </c>
      <c r="D430" s="153">
        <v>2002</v>
      </c>
      <c r="E430" s="174" t="s">
        <v>249</v>
      </c>
      <c r="F430" s="139" t="s">
        <v>326</v>
      </c>
      <c r="G430" s="181" t="s">
        <v>353</v>
      </c>
      <c r="H430" s="29">
        <v>37</v>
      </c>
      <c r="I430" s="28"/>
      <c r="J430" s="27" t="s">
        <v>187</v>
      </c>
      <c r="K430" s="28">
        <v>12</v>
      </c>
    </row>
    <row r="431" spans="1:11" ht="15">
      <c r="A431" s="32">
        <v>6</v>
      </c>
      <c r="B431" s="52" t="s">
        <v>315</v>
      </c>
      <c r="C431" s="52" t="s">
        <v>316</v>
      </c>
      <c r="D431" s="28">
        <v>1999</v>
      </c>
      <c r="E431" s="164" t="s">
        <v>330</v>
      </c>
      <c r="F431" s="139" t="s">
        <v>326</v>
      </c>
      <c r="G431" s="181" t="s">
        <v>353</v>
      </c>
      <c r="H431" s="29">
        <v>33.9</v>
      </c>
      <c r="I431" s="28"/>
      <c r="J431" s="27" t="s">
        <v>189</v>
      </c>
      <c r="K431" s="28">
        <v>11</v>
      </c>
    </row>
    <row r="432" spans="1:11" ht="15">
      <c r="A432" s="32">
        <v>7</v>
      </c>
      <c r="B432" s="177" t="s">
        <v>292</v>
      </c>
      <c r="C432" s="177" t="s">
        <v>73</v>
      </c>
      <c r="D432" s="127">
        <v>2002</v>
      </c>
      <c r="E432" s="163" t="s">
        <v>249</v>
      </c>
      <c r="F432" s="139" t="s">
        <v>326</v>
      </c>
      <c r="G432" s="181" t="s">
        <v>353</v>
      </c>
      <c r="H432" s="184">
        <v>32.6</v>
      </c>
      <c r="I432" s="28"/>
      <c r="J432" s="27" t="s">
        <v>210</v>
      </c>
      <c r="K432" s="28">
        <v>10</v>
      </c>
    </row>
    <row r="433" spans="1:11" ht="15">
      <c r="A433" s="32">
        <v>8</v>
      </c>
      <c r="B433" s="76" t="s">
        <v>41</v>
      </c>
      <c r="C433" s="76" t="s">
        <v>42</v>
      </c>
      <c r="D433" s="42" t="s">
        <v>12</v>
      </c>
      <c r="E433" s="164" t="s">
        <v>13</v>
      </c>
      <c r="F433" s="139" t="s">
        <v>326</v>
      </c>
      <c r="G433" s="181" t="s">
        <v>353</v>
      </c>
      <c r="H433" s="29">
        <v>32.4</v>
      </c>
      <c r="I433" s="28"/>
      <c r="J433" s="27" t="s">
        <v>207</v>
      </c>
      <c r="K433" s="28">
        <v>9</v>
      </c>
    </row>
    <row r="434" spans="1:11" ht="15">
      <c r="A434" s="32">
        <v>9</v>
      </c>
      <c r="B434" s="35" t="s">
        <v>49</v>
      </c>
      <c r="C434" s="35" t="s">
        <v>50</v>
      </c>
      <c r="D434" s="28">
        <v>2002</v>
      </c>
      <c r="E434" s="164" t="s">
        <v>331</v>
      </c>
      <c r="F434" s="139" t="s">
        <v>326</v>
      </c>
      <c r="G434" s="181" t="s">
        <v>353</v>
      </c>
      <c r="H434" s="40">
        <v>30.45</v>
      </c>
      <c r="I434" s="34"/>
      <c r="J434" s="27" t="s">
        <v>205</v>
      </c>
      <c r="K434" s="28">
        <v>8</v>
      </c>
    </row>
    <row r="435" spans="1:11" ht="15">
      <c r="A435" s="32">
        <v>10</v>
      </c>
      <c r="B435" s="165" t="s">
        <v>337</v>
      </c>
      <c r="C435" s="165" t="s">
        <v>87</v>
      </c>
      <c r="D435" s="94" t="s">
        <v>12</v>
      </c>
      <c r="E435" s="163" t="s">
        <v>13</v>
      </c>
      <c r="F435" s="139" t="s">
        <v>326</v>
      </c>
      <c r="G435" s="181" t="s">
        <v>353</v>
      </c>
      <c r="H435" s="40">
        <v>28.05</v>
      </c>
      <c r="I435" s="28"/>
      <c r="J435" s="27" t="s">
        <v>208</v>
      </c>
      <c r="K435" s="28">
        <v>7</v>
      </c>
    </row>
    <row r="436" spans="1:11" ht="15">
      <c r="A436" s="32"/>
      <c r="B436" s="76"/>
      <c r="C436" s="76"/>
      <c r="D436" s="22"/>
      <c r="E436" s="24"/>
      <c r="F436" s="24"/>
      <c r="G436" s="154"/>
      <c r="H436" s="138"/>
      <c r="I436" s="28"/>
      <c r="J436" s="23"/>
      <c r="K436" s="28"/>
    </row>
    <row r="437" spans="1:11" ht="18">
      <c r="A437" s="32"/>
      <c r="B437" s="76"/>
      <c r="C437" s="278" t="s">
        <v>321</v>
      </c>
      <c r="D437" s="279"/>
      <c r="E437" s="279"/>
      <c r="F437" s="271"/>
      <c r="G437" s="154"/>
      <c r="H437" s="137"/>
      <c r="I437" s="28"/>
      <c r="J437" s="27"/>
      <c r="K437" s="28"/>
    </row>
    <row r="438" spans="1:11" ht="15">
      <c r="A438" s="32"/>
      <c r="B438" s="76"/>
      <c r="C438" s="76"/>
      <c r="D438" s="23"/>
      <c r="E438" s="187" t="s">
        <v>14</v>
      </c>
      <c r="F438" s="25"/>
      <c r="G438" s="154"/>
      <c r="H438" s="137"/>
      <c r="I438" s="28"/>
      <c r="J438" s="27"/>
      <c r="K438" s="28"/>
    </row>
    <row r="439" spans="1:11" ht="15">
      <c r="A439" s="32">
        <v>1</v>
      </c>
      <c r="B439" s="76" t="s">
        <v>163</v>
      </c>
      <c r="C439" s="76" t="s">
        <v>162</v>
      </c>
      <c r="D439" s="42" t="s">
        <v>79</v>
      </c>
      <c r="E439" s="164" t="s">
        <v>235</v>
      </c>
      <c r="F439" s="139" t="s">
        <v>356</v>
      </c>
      <c r="G439" s="38" t="s">
        <v>14</v>
      </c>
      <c r="H439" s="26">
        <v>13.6</v>
      </c>
      <c r="I439" s="26">
        <v>13.1</v>
      </c>
      <c r="J439" s="27" t="s">
        <v>186</v>
      </c>
      <c r="K439" s="28">
        <v>17</v>
      </c>
    </row>
    <row r="440" spans="1:11" ht="15">
      <c r="A440" s="32">
        <v>2</v>
      </c>
      <c r="B440" s="165" t="s">
        <v>357</v>
      </c>
      <c r="C440" s="165" t="s">
        <v>160</v>
      </c>
      <c r="D440" s="94" t="s">
        <v>79</v>
      </c>
      <c r="E440" s="163" t="s">
        <v>156</v>
      </c>
      <c r="F440" s="139" t="s">
        <v>356</v>
      </c>
      <c r="G440" s="38" t="s">
        <v>14</v>
      </c>
      <c r="H440" s="142">
        <v>14.3</v>
      </c>
      <c r="I440" s="26">
        <v>14.2</v>
      </c>
      <c r="J440" s="27" t="s">
        <v>188</v>
      </c>
      <c r="K440" s="28">
        <v>15</v>
      </c>
    </row>
    <row r="441" spans="1:11" ht="15">
      <c r="A441" s="32">
        <v>3</v>
      </c>
      <c r="B441" s="76" t="s">
        <v>358</v>
      </c>
      <c r="C441" s="76" t="s">
        <v>359</v>
      </c>
      <c r="D441" s="42" t="s">
        <v>16</v>
      </c>
      <c r="E441" s="164" t="s">
        <v>156</v>
      </c>
      <c r="F441" s="139" t="s">
        <v>356</v>
      </c>
      <c r="G441" s="38" t="s">
        <v>14</v>
      </c>
      <c r="H441" s="26">
        <v>15</v>
      </c>
      <c r="I441" s="26">
        <v>14.6</v>
      </c>
      <c r="J441" s="27" t="s">
        <v>184</v>
      </c>
      <c r="K441" s="28">
        <v>14</v>
      </c>
    </row>
    <row r="442" spans="1:11" ht="15">
      <c r="A442" s="32">
        <v>4</v>
      </c>
      <c r="B442" s="35" t="s">
        <v>54</v>
      </c>
      <c r="C442" s="35" t="s">
        <v>55</v>
      </c>
      <c r="D442" s="42" t="s">
        <v>16</v>
      </c>
      <c r="E442" s="164" t="s">
        <v>331</v>
      </c>
      <c r="F442" s="139" t="s">
        <v>356</v>
      </c>
      <c r="G442" s="38" t="s">
        <v>14</v>
      </c>
      <c r="H442" s="26">
        <v>15.6</v>
      </c>
      <c r="I442" s="26">
        <v>14.8</v>
      </c>
      <c r="J442" s="27" t="s">
        <v>183</v>
      </c>
      <c r="K442" s="28">
        <v>13</v>
      </c>
    </row>
    <row r="443" spans="1:11" ht="15">
      <c r="A443" s="32">
        <v>5</v>
      </c>
      <c r="B443" s="76" t="s">
        <v>313</v>
      </c>
      <c r="C443" s="76" t="s">
        <v>314</v>
      </c>
      <c r="D443" s="42" t="s">
        <v>16</v>
      </c>
      <c r="E443" s="164" t="s">
        <v>13</v>
      </c>
      <c r="F443" s="139" t="s">
        <v>356</v>
      </c>
      <c r="G443" s="38" t="s">
        <v>14</v>
      </c>
      <c r="H443" s="26">
        <v>17.100000000000001</v>
      </c>
      <c r="I443" s="26"/>
      <c r="J443" s="27" t="s">
        <v>187</v>
      </c>
      <c r="K443" s="28">
        <v>12</v>
      </c>
    </row>
    <row r="444" spans="1:11" ht="15">
      <c r="A444" s="32"/>
      <c r="B444" s="30"/>
      <c r="C444" s="30"/>
      <c r="D444" s="31"/>
      <c r="E444" s="157" t="s">
        <v>15</v>
      </c>
      <c r="F444" s="4"/>
      <c r="G444" s="37"/>
      <c r="H444" s="138"/>
      <c r="I444" s="26"/>
      <c r="J444" s="27"/>
      <c r="K444" s="28"/>
    </row>
    <row r="445" spans="1:11" ht="15">
      <c r="A445" s="32">
        <v>1</v>
      </c>
      <c r="B445" s="76" t="s">
        <v>358</v>
      </c>
      <c r="C445" s="76" t="s">
        <v>359</v>
      </c>
      <c r="D445" s="42" t="s">
        <v>16</v>
      </c>
      <c r="E445" s="164" t="s">
        <v>156</v>
      </c>
      <c r="F445" s="139" t="s">
        <v>356</v>
      </c>
      <c r="G445" s="186" t="s">
        <v>15</v>
      </c>
      <c r="H445" s="26">
        <v>31.3</v>
      </c>
      <c r="I445" s="26"/>
      <c r="J445" s="27" t="s">
        <v>186</v>
      </c>
      <c r="K445" s="28">
        <v>17</v>
      </c>
    </row>
    <row r="446" spans="1:11" ht="15">
      <c r="A446" s="32">
        <v>2</v>
      </c>
      <c r="B446" s="35" t="s">
        <v>54</v>
      </c>
      <c r="C446" s="35" t="s">
        <v>55</v>
      </c>
      <c r="D446" s="42" t="s">
        <v>16</v>
      </c>
      <c r="E446" s="164" t="s">
        <v>331</v>
      </c>
      <c r="F446" s="139" t="s">
        <v>356</v>
      </c>
      <c r="G446" s="186" t="s">
        <v>15</v>
      </c>
      <c r="H446" s="142">
        <v>31.6</v>
      </c>
      <c r="I446" s="34"/>
      <c r="J446" s="34">
        <v>2</v>
      </c>
      <c r="K446" s="28">
        <v>15</v>
      </c>
    </row>
    <row r="447" spans="1:11" ht="15">
      <c r="A447" s="32">
        <v>3</v>
      </c>
      <c r="B447" s="35" t="s">
        <v>360</v>
      </c>
      <c r="C447" s="35" t="s">
        <v>151</v>
      </c>
      <c r="D447" s="22" t="s">
        <v>16</v>
      </c>
      <c r="E447" s="164" t="s">
        <v>13</v>
      </c>
      <c r="F447" s="139" t="s">
        <v>356</v>
      </c>
      <c r="G447" s="186" t="s">
        <v>15</v>
      </c>
      <c r="H447" s="26">
        <v>32.799999999999997</v>
      </c>
      <c r="I447" s="28"/>
      <c r="J447" s="27" t="s">
        <v>184</v>
      </c>
      <c r="K447" s="28">
        <v>14</v>
      </c>
    </row>
    <row r="448" spans="1:11" ht="15">
      <c r="A448" s="32">
        <v>4</v>
      </c>
      <c r="B448" s="30" t="s">
        <v>304</v>
      </c>
      <c r="C448" s="30" t="s">
        <v>146</v>
      </c>
      <c r="D448" s="28">
        <v>2001</v>
      </c>
      <c r="E448" s="164" t="s">
        <v>235</v>
      </c>
      <c r="F448" s="139" t="s">
        <v>356</v>
      </c>
      <c r="G448" s="186" t="s">
        <v>15</v>
      </c>
      <c r="H448" s="26">
        <v>32.9</v>
      </c>
      <c r="I448" s="28"/>
      <c r="J448" s="27" t="s">
        <v>183</v>
      </c>
      <c r="K448" s="28">
        <v>13</v>
      </c>
    </row>
    <row r="449" spans="1:11" ht="15">
      <c r="A449" s="32">
        <v>5</v>
      </c>
      <c r="B449" s="30" t="s">
        <v>361</v>
      </c>
      <c r="C449" s="30" t="s">
        <v>234</v>
      </c>
      <c r="D449" s="28">
        <v>2001</v>
      </c>
      <c r="E449" s="164" t="s">
        <v>235</v>
      </c>
      <c r="F449" s="139" t="s">
        <v>356</v>
      </c>
      <c r="G449" s="186" t="s">
        <v>15</v>
      </c>
      <c r="H449" s="26">
        <v>37</v>
      </c>
      <c r="I449" s="28"/>
      <c r="J449" s="27" t="s">
        <v>187</v>
      </c>
      <c r="K449" s="28">
        <v>12</v>
      </c>
    </row>
    <row r="450" spans="1:11" ht="15">
      <c r="A450" s="32"/>
      <c r="B450" s="30"/>
      <c r="C450" s="30"/>
      <c r="D450" s="31"/>
      <c r="E450" s="187" t="s">
        <v>19</v>
      </c>
      <c r="F450" s="25"/>
      <c r="G450" s="148"/>
      <c r="H450" s="143"/>
      <c r="I450" s="29"/>
      <c r="J450" s="79"/>
      <c r="K450" s="79"/>
    </row>
    <row r="451" spans="1:11" ht="15">
      <c r="A451" s="32">
        <v>1</v>
      </c>
      <c r="B451" s="133" t="s">
        <v>362</v>
      </c>
      <c r="C451" s="134" t="s">
        <v>46</v>
      </c>
      <c r="D451" s="94" t="s">
        <v>12</v>
      </c>
      <c r="E451" s="163" t="s">
        <v>13</v>
      </c>
      <c r="F451" s="139" t="s">
        <v>356</v>
      </c>
      <c r="G451" s="169" t="s">
        <v>19</v>
      </c>
      <c r="H451" s="93" t="s">
        <v>363</v>
      </c>
      <c r="I451" s="34"/>
      <c r="J451" s="27" t="s">
        <v>186</v>
      </c>
      <c r="K451" s="28">
        <v>17</v>
      </c>
    </row>
    <row r="452" spans="1:11" ht="15">
      <c r="A452" s="32">
        <v>2</v>
      </c>
      <c r="B452" s="116" t="s">
        <v>364</v>
      </c>
      <c r="C452" s="116" t="s">
        <v>302</v>
      </c>
      <c r="D452" s="42" t="s">
        <v>159</v>
      </c>
      <c r="E452" s="164" t="s">
        <v>156</v>
      </c>
      <c r="F452" s="139" t="s">
        <v>356</v>
      </c>
      <c r="G452" s="169" t="s">
        <v>19</v>
      </c>
      <c r="H452" s="27" t="s">
        <v>365</v>
      </c>
      <c r="I452" s="26"/>
      <c r="J452" s="27" t="s">
        <v>188</v>
      </c>
      <c r="K452" s="28">
        <v>15</v>
      </c>
    </row>
    <row r="453" spans="1:11" ht="15">
      <c r="A453" s="32">
        <v>3</v>
      </c>
      <c r="B453" s="51" t="s">
        <v>304</v>
      </c>
      <c r="C453" s="51" t="s">
        <v>146</v>
      </c>
      <c r="D453" s="42" t="s">
        <v>16</v>
      </c>
      <c r="E453" s="164" t="s">
        <v>235</v>
      </c>
      <c r="F453" s="139" t="s">
        <v>356</v>
      </c>
      <c r="G453" s="169" t="s">
        <v>19</v>
      </c>
      <c r="H453" s="27" t="s">
        <v>366</v>
      </c>
      <c r="I453" s="28"/>
      <c r="J453" s="27" t="s">
        <v>184</v>
      </c>
      <c r="K453" s="28">
        <v>14</v>
      </c>
    </row>
    <row r="454" spans="1:11" ht="15">
      <c r="A454" s="32">
        <v>4</v>
      </c>
      <c r="B454" s="117" t="s">
        <v>218</v>
      </c>
      <c r="C454" s="117" t="s">
        <v>60</v>
      </c>
      <c r="D454" s="34">
        <v>2000</v>
      </c>
      <c r="E454" s="164" t="s">
        <v>249</v>
      </c>
      <c r="F454" s="139" t="s">
        <v>356</v>
      </c>
      <c r="G454" s="169" t="s">
        <v>19</v>
      </c>
      <c r="H454" s="27" t="s">
        <v>367</v>
      </c>
      <c r="I454" s="28"/>
      <c r="J454" s="27" t="s">
        <v>183</v>
      </c>
      <c r="K454" s="28">
        <v>13</v>
      </c>
    </row>
    <row r="455" spans="1:11" ht="15">
      <c r="A455" s="32"/>
      <c r="B455" s="76"/>
      <c r="C455" s="76"/>
      <c r="D455" s="31"/>
      <c r="E455" s="187" t="s">
        <v>21</v>
      </c>
      <c r="F455" s="24"/>
      <c r="G455" s="37"/>
      <c r="H455" s="141"/>
      <c r="I455" s="26"/>
      <c r="J455" s="27"/>
      <c r="K455" s="28"/>
    </row>
    <row r="456" spans="1:11" ht="18" customHeight="1">
      <c r="A456" s="32">
        <v>1</v>
      </c>
      <c r="B456" s="165" t="s">
        <v>33</v>
      </c>
      <c r="C456" s="44" t="s">
        <v>34</v>
      </c>
      <c r="D456" s="53">
        <v>2001</v>
      </c>
      <c r="E456" s="163" t="s">
        <v>330</v>
      </c>
      <c r="F456" s="139" t="s">
        <v>356</v>
      </c>
      <c r="G456" s="179" t="s">
        <v>21</v>
      </c>
      <c r="H456" s="40">
        <v>1.4</v>
      </c>
      <c r="I456" s="28"/>
      <c r="J456" s="27" t="s">
        <v>186</v>
      </c>
      <c r="K456" s="28">
        <v>17</v>
      </c>
    </row>
    <row r="457" spans="1:11" ht="17.25" customHeight="1">
      <c r="A457" s="32">
        <v>2</v>
      </c>
      <c r="B457" s="45" t="s">
        <v>63</v>
      </c>
      <c r="C457" s="45" t="s">
        <v>64</v>
      </c>
      <c r="D457" s="72">
        <v>2001</v>
      </c>
      <c r="E457" s="190" t="s">
        <v>280</v>
      </c>
      <c r="F457" s="139" t="s">
        <v>356</v>
      </c>
      <c r="G457" s="179" t="s">
        <v>21</v>
      </c>
      <c r="H457" s="40">
        <v>1.35</v>
      </c>
      <c r="I457" s="28"/>
      <c r="J457" s="27" t="s">
        <v>188</v>
      </c>
      <c r="K457" s="28">
        <v>15</v>
      </c>
    </row>
    <row r="458" spans="1:11" ht="14.25" customHeight="1">
      <c r="A458" s="32">
        <v>3</v>
      </c>
      <c r="B458" s="76" t="s">
        <v>368</v>
      </c>
      <c r="C458" s="76" t="s">
        <v>369</v>
      </c>
      <c r="D458" s="42" t="s">
        <v>79</v>
      </c>
      <c r="E458" s="164" t="s">
        <v>156</v>
      </c>
      <c r="F458" s="139" t="s">
        <v>356</v>
      </c>
      <c r="G458" s="179" t="s">
        <v>21</v>
      </c>
      <c r="H458" s="29">
        <v>1.25</v>
      </c>
      <c r="I458" s="28"/>
      <c r="J458" s="27" t="s">
        <v>184</v>
      </c>
      <c r="K458" s="28">
        <v>14</v>
      </c>
    </row>
    <row r="459" spans="1:11" ht="12.75" customHeight="1">
      <c r="A459" s="32">
        <v>4</v>
      </c>
      <c r="B459" s="76" t="s">
        <v>173</v>
      </c>
      <c r="C459" s="30" t="s">
        <v>172</v>
      </c>
      <c r="D459" s="32">
        <v>2000</v>
      </c>
      <c r="E459" s="164" t="s">
        <v>330</v>
      </c>
      <c r="F459" s="139" t="s">
        <v>356</v>
      </c>
      <c r="G459" s="179" t="s">
        <v>21</v>
      </c>
      <c r="H459" s="29">
        <v>1.2</v>
      </c>
      <c r="I459" s="28"/>
      <c r="J459" s="27" t="s">
        <v>183</v>
      </c>
      <c r="K459" s="28">
        <v>13</v>
      </c>
    </row>
    <row r="460" spans="1:11" ht="12.75" customHeight="1">
      <c r="A460" s="32"/>
      <c r="B460" s="76"/>
      <c r="C460" s="30"/>
      <c r="D460" s="23"/>
      <c r="E460" s="189" t="s">
        <v>17</v>
      </c>
      <c r="F460" s="24"/>
      <c r="G460" s="37"/>
      <c r="H460" s="137"/>
      <c r="I460" s="28"/>
      <c r="J460" s="27"/>
      <c r="K460" s="28"/>
    </row>
    <row r="461" spans="1:11" ht="12.75" customHeight="1">
      <c r="A461" s="32">
        <v>1</v>
      </c>
      <c r="B461" s="134" t="s">
        <v>357</v>
      </c>
      <c r="C461" s="134" t="s">
        <v>160</v>
      </c>
      <c r="D461" s="94" t="s">
        <v>79</v>
      </c>
      <c r="E461" s="163" t="s">
        <v>156</v>
      </c>
      <c r="F461" s="139" t="s">
        <v>356</v>
      </c>
      <c r="G461" s="169" t="s">
        <v>17</v>
      </c>
      <c r="H461" s="29">
        <v>4.33</v>
      </c>
      <c r="I461" s="28"/>
      <c r="J461" s="27" t="s">
        <v>186</v>
      </c>
      <c r="K461" s="28">
        <v>17</v>
      </c>
    </row>
    <row r="462" spans="1:11" ht="12.75" customHeight="1">
      <c r="A462" s="32">
        <v>2</v>
      </c>
      <c r="B462" s="117" t="s">
        <v>76</v>
      </c>
      <c r="C462" s="117" t="s">
        <v>77</v>
      </c>
      <c r="D462" s="34">
        <v>2001</v>
      </c>
      <c r="E462" s="164" t="s">
        <v>249</v>
      </c>
      <c r="F462" s="139" t="s">
        <v>356</v>
      </c>
      <c r="G462" s="169" t="s">
        <v>17</v>
      </c>
      <c r="H462" s="29">
        <v>4.13</v>
      </c>
      <c r="I462" s="28"/>
      <c r="J462" s="27" t="s">
        <v>188</v>
      </c>
      <c r="K462" s="28">
        <v>15</v>
      </c>
    </row>
    <row r="463" spans="1:11" ht="12.75" customHeight="1">
      <c r="A463" s="32">
        <v>3</v>
      </c>
      <c r="B463" s="76" t="s">
        <v>33</v>
      </c>
      <c r="C463" s="30" t="s">
        <v>34</v>
      </c>
      <c r="D463" s="32">
        <v>2001</v>
      </c>
      <c r="E463" s="164" t="s">
        <v>330</v>
      </c>
      <c r="F463" s="139" t="s">
        <v>356</v>
      </c>
      <c r="G463" s="169" t="s">
        <v>17</v>
      </c>
      <c r="H463" s="40">
        <v>3.77</v>
      </c>
      <c r="I463" s="28"/>
      <c r="J463" s="27" t="s">
        <v>184</v>
      </c>
      <c r="K463" s="28">
        <v>14</v>
      </c>
    </row>
    <row r="464" spans="1:11" ht="12.75" customHeight="1">
      <c r="A464" s="32">
        <v>4</v>
      </c>
      <c r="B464" s="76" t="s">
        <v>173</v>
      </c>
      <c r="C464" s="51" t="s">
        <v>172</v>
      </c>
      <c r="D464" s="32">
        <v>2000</v>
      </c>
      <c r="E464" s="164" t="s">
        <v>330</v>
      </c>
      <c r="F464" s="139" t="s">
        <v>356</v>
      </c>
      <c r="G464" s="169" t="s">
        <v>17</v>
      </c>
      <c r="H464" s="40">
        <v>3.43</v>
      </c>
      <c r="I464" s="28"/>
      <c r="J464" s="27" t="s">
        <v>183</v>
      </c>
      <c r="K464" s="28">
        <v>13</v>
      </c>
    </row>
    <row r="465" spans="1:11" ht="12.75" customHeight="1">
      <c r="A465" s="32">
        <v>5</v>
      </c>
      <c r="B465" s="116" t="s">
        <v>313</v>
      </c>
      <c r="C465" s="116" t="s">
        <v>314</v>
      </c>
      <c r="D465" s="42" t="s">
        <v>16</v>
      </c>
      <c r="E465" s="164" t="s">
        <v>13</v>
      </c>
      <c r="F465" s="139" t="s">
        <v>356</v>
      </c>
      <c r="G465" s="169" t="s">
        <v>17</v>
      </c>
      <c r="H465" s="195">
        <v>3.36</v>
      </c>
      <c r="I465" s="28"/>
      <c r="J465" s="27" t="s">
        <v>187</v>
      </c>
      <c r="K465" s="28">
        <v>12</v>
      </c>
    </row>
    <row r="466" spans="1:11" ht="15">
      <c r="A466" s="32"/>
      <c r="B466" s="76"/>
      <c r="C466" s="76"/>
      <c r="D466" s="32"/>
      <c r="E466" s="188" t="s">
        <v>379</v>
      </c>
      <c r="F466" s="24"/>
      <c r="G466" s="37"/>
      <c r="H466" s="28"/>
      <c r="I466" s="28"/>
      <c r="J466" s="27"/>
      <c r="K466" s="28"/>
    </row>
    <row r="467" spans="1:11" ht="15">
      <c r="A467" s="32">
        <v>1</v>
      </c>
      <c r="B467" s="134" t="s">
        <v>311</v>
      </c>
      <c r="C467" s="134" t="s">
        <v>312</v>
      </c>
      <c r="D467" s="95">
        <v>2001</v>
      </c>
      <c r="E467" s="163" t="s">
        <v>13</v>
      </c>
      <c r="F467" s="139" t="s">
        <v>356</v>
      </c>
      <c r="G467" s="170" t="s">
        <v>370</v>
      </c>
      <c r="H467" s="191">
        <v>10.72</v>
      </c>
      <c r="I467" s="26"/>
      <c r="J467" s="27" t="s">
        <v>186</v>
      </c>
      <c r="K467" s="28">
        <v>17</v>
      </c>
    </row>
    <row r="468" spans="1:11" ht="15">
      <c r="A468" s="32">
        <v>2</v>
      </c>
      <c r="B468" s="119" t="s">
        <v>371</v>
      </c>
      <c r="C468" s="119" t="s">
        <v>60</v>
      </c>
      <c r="D468" s="120">
        <v>2000</v>
      </c>
      <c r="E468" s="164" t="s">
        <v>235</v>
      </c>
      <c r="F468" s="139" t="s">
        <v>356</v>
      </c>
      <c r="G468" s="170" t="s">
        <v>370</v>
      </c>
      <c r="H468" s="29">
        <v>10.23</v>
      </c>
      <c r="I468" s="26"/>
      <c r="J468" s="27" t="s">
        <v>188</v>
      </c>
      <c r="K468" s="28">
        <v>15</v>
      </c>
    </row>
    <row r="469" spans="1:11" ht="15">
      <c r="A469" s="32">
        <v>3</v>
      </c>
      <c r="B469" s="52" t="s">
        <v>65</v>
      </c>
      <c r="C469" s="41" t="s">
        <v>62</v>
      </c>
      <c r="D469" s="28">
        <v>2001</v>
      </c>
      <c r="E469" s="192" t="s">
        <v>280</v>
      </c>
      <c r="F469" s="139" t="s">
        <v>356</v>
      </c>
      <c r="G469" s="170" t="s">
        <v>370</v>
      </c>
      <c r="H469" s="29">
        <v>10.16</v>
      </c>
      <c r="I469" s="28"/>
      <c r="J469" s="27" t="s">
        <v>184</v>
      </c>
      <c r="K469" s="28">
        <v>14</v>
      </c>
    </row>
    <row r="470" spans="1:11" ht="15">
      <c r="A470" s="32">
        <v>4</v>
      </c>
      <c r="B470" s="116" t="s">
        <v>372</v>
      </c>
      <c r="C470" s="116" t="s">
        <v>62</v>
      </c>
      <c r="D470" s="42" t="s">
        <v>16</v>
      </c>
      <c r="E470" s="164" t="s">
        <v>156</v>
      </c>
      <c r="F470" s="139" t="s">
        <v>356</v>
      </c>
      <c r="G470" s="170" t="s">
        <v>370</v>
      </c>
      <c r="H470" s="29">
        <v>9.86</v>
      </c>
      <c r="I470" s="28"/>
      <c r="J470" s="27" t="s">
        <v>183</v>
      </c>
      <c r="K470" s="28">
        <v>13</v>
      </c>
    </row>
    <row r="471" spans="1:11" ht="15">
      <c r="A471" s="32">
        <v>5</v>
      </c>
      <c r="B471" s="140" t="s">
        <v>373</v>
      </c>
      <c r="C471" s="151" t="s">
        <v>374</v>
      </c>
      <c r="D471" s="152" t="s">
        <v>16</v>
      </c>
      <c r="E471" s="164" t="s">
        <v>330</v>
      </c>
      <c r="F471" s="139" t="s">
        <v>356</v>
      </c>
      <c r="G471" s="170" t="s">
        <v>370</v>
      </c>
      <c r="H471" s="29">
        <v>9.57</v>
      </c>
      <c r="I471" s="28"/>
      <c r="J471" s="27" t="s">
        <v>187</v>
      </c>
      <c r="K471" s="28">
        <v>12</v>
      </c>
    </row>
    <row r="472" spans="1:11" ht="15">
      <c r="A472" s="32">
        <v>6</v>
      </c>
      <c r="B472" s="116" t="s">
        <v>375</v>
      </c>
      <c r="C472" s="116" t="s">
        <v>376</v>
      </c>
      <c r="D472" s="42" t="s">
        <v>79</v>
      </c>
      <c r="E472" s="164" t="s">
        <v>156</v>
      </c>
      <c r="F472" s="139" t="s">
        <v>356</v>
      </c>
      <c r="G472" s="170" t="s">
        <v>370</v>
      </c>
      <c r="H472" s="29">
        <v>8.73</v>
      </c>
      <c r="I472" s="28"/>
      <c r="J472" s="27" t="s">
        <v>189</v>
      </c>
      <c r="K472" s="28">
        <v>11</v>
      </c>
    </row>
    <row r="473" spans="1:11" ht="15">
      <c r="A473" s="32">
        <v>7</v>
      </c>
      <c r="B473" s="116" t="s">
        <v>377</v>
      </c>
      <c r="C473" s="116" t="s">
        <v>378</v>
      </c>
      <c r="D473" s="42" t="s">
        <v>12</v>
      </c>
      <c r="E473" s="164" t="s">
        <v>13</v>
      </c>
      <c r="F473" s="139" t="s">
        <v>356</v>
      </c>
      <c r="G473" s="170" t="s">
        <v>370</v>
      </c>
      <c r="H473" s="29">
        <v>6.11</v>
      </c>
      <c r="I473" s="28"/>
      <c r="J473" s="27" t="s">
        <v>210</v>
      </c>
      <c r="K473" s="28">
        <v>10</v>
      </c>
    </row>
    <row r="474" spans="1:11" ht="15">
      <c r="A474" s="32"/>
      <c r="B474" s="30"/>
      <c r="C474" s="30"/>
      <c r="D474" s="31"/>
      <c r="E474" s="187" t="s">
        <v>381</v>
      </c>
      <c r="F474" s="24"/>
      <c r="G474" s="102"/>
      <c r="H474" s="138"/>
      <c r="I474" s="34"/>
      <c r="J474" s="34"/>
      <c r="K474" s="28"/>
    </row>
    <row r="475" spans="1:11" ht="15">
      <c r="A475" s="32">
        <v>1</v>
      </c>
      <c r="B475" s="76" t="s">
        <v>311</v>
      </c>
      <c r="C475" s="76" t="s">
        <v>312</v>
      </c>
      <c r="D475" s="42" t="s">
        <v>16</v>
      </c>
      <c r="E475" s="164" t="s">
        <v>13</v>
      </c>
      <c r="F475" s="139" t="s">
        <v>356</v>
      </c>
      <c r="G475" s="170" t="s">
        <v>380</v>
      </c>
      <c r="H475" s="29">
        <v>37.299999999999997</v>
      </c>
      <c r="I475" s="28"/>
      <c r="J475" s="27" t="s">
        <v>186</v>
      </c>
      <c r="K475" s="28">
        <v>17</v>
      </c>
    </row>
    <row r="476" spans="1:11" ht="15">
      <c r="A476" s="32">
        <v>2</v>
      </c>
      <c r="B476" s="76" t="s">
        <v>368</v>
      </c>
      <c r="C476" s="76" t="s">
        <v>369</v>
      </c>
      <c r="D476" s="42" t="s">
        <v>79</v>
      </c>
      <c r="E476" s="164" t="s">
        <v>156</v>
      </c>
      <c r="F476" s="139" t="s">
        <v>356</v>
      </c>
      <c r="G476" s="170" t="s">
        <v>380</v>
      </c>
      <c r="H476" s="29">
        <v>26.5</v>
      </c>
      <c r="I476" s="26"/>
      <c r="J476" s="27" t="s">
        <v>188</v>
      </c>
      <c r="K476" s="28">
        <v>15</v>
      </c>
    </row>
    <row r="477" spans="1:11" ht="15">
      <c r="A477" s="32">
        <v>3</v>
      </c>
      <c r="B477" s="144" t="s">
        <v>76</v>
      </c>
      <c r="C477" s="144" t="s">
        <v>77</v>
      </c>
      <c r="D477" s="34">
        <v>2001</v>
      </c>
      <c r="E477" s="164" t="s">
        <v>249</v>
      </c>
      <c r="F477" s="139" t="s">
        <v>356</v>
      </c>
      <c r="G477" s="170" t="s">
        <v>380</v>
      </c>
      <c r="H477" s="29">
        <v>25.8</v>
      </c>
      <c r="I477" s="26"/>
      <c r="J477" s="27" t="s">
        <v>184</v>
      </c>
      <c r="K477" s="28">
        <v>14</v>
      </c>
    </row>
    <row r="478" spans="1:11" ht="15">
      <c r="A478" s="32">
        <v>4</v>
      </c>
      <c r="B478" s="193" t="s">
        <v>65</v>
      </c>
      <c r="C478" s="194" t="s">
        <v>62</v>
      </c>
      <c r="D478" s="95">
        <v>2001</v>
      </c>
      <c r="E478" s="192" t="s">
        <v>280</v>
      </c>
      <c r="F478" s="139" t="s">
        <v>356</v>
      </c>
      <c r="G478" s="170" t="s">
        <v>380</v>
      </c>
      <c r="H478" s="29">
        <v>22.4</v>
      </c>
      <c r="I478" s="26"/>
      <c r="J478" s="27" t="s">
        <v>183</v>
      </c>
      <c r="K478" s="28">
        <v>13</v>
      </c>
    </row>
    <row r="479" spans="1:11" ht="15">
      <c r="A479" s="32">
        <v>5</v>
      </c>
      <c r="B479" s="144" t="s">
        <v>218</v>
      </c>
      <c r="C479" s="144" t="s">
        <v>60</v>
      </c>
      <c r="D479" s="34">
        <v>2000</v>
      </c>
      <c r="E479" s="164" t="s">
        <v>249</v>
      </c>
      <c r="F479" s="139" t="s">
        <v>356</v>
      </c>
      <c r="G479" s="170" t="s">
        <v>380</v>
      </c>
      <c r="H479" s="29">
        <v>20.100000000000001</v>
      </c>
      <c r="I479" s="28"/>
      <c r="J479" s="27" t="s">
        <v>187</v>
      </c>
      <c r="K479" s="28">
        <v>12</v>
      </c>
    </row>
    <row r="480" spans="1:11" ht="15">
      <c r="A480" s="32">
        <v>6</v>
      </c>
      <c r="B480" s="76" t="s">
        <v>373</v>
      </c>
      <c r="C480" s="35" t="s">
        <v>374</v>
      </c>
      <c r="D480" s="42" t="s">
        <v>16</v>
      </c>
      <c r="E480" s="164" t="s">
        <v>330</v>
      </c>
      <c r="F480" s="139" t="s">
        <v>356</v>
      </c>
      <c r="G480" s="170" t="s">
        <v>380</v>
      </c>
      <c r="H480" s="29">
        <v>18.899999999999999</v>
      </c>
      <c r="I480" s="28"/>
      <c r="J480" s="27" t="s">
        <v>189</v>
      </c>
      <c r="K480" s="28">
        <v>11</v>
      </c>
    </row>
    <row r="481" spans="1:11" ht="15">
      <c r="A481" s="32">
        <v>7</v>
      </c>
      <c r="B481" s="76" t="s">
        <v>372</v>
      </c>
      <c r="C481" s="76" t="s">
        <v>62</v>
      </c>
      <c r="D481" s="42" t="s">
        <v>16</v>
      </c>
      <c r="E481" s="164" t="s">
        <v>156</v>
      </c>
      <c r="F481" s="139" t="s">
        <v>356</v>
      </c>
      <c r="G481" s="170" t="s">
        <v>380</v>
      </c>
      <c r="H481" s="29">
        <v>18.100000000000001</v>
      </c>
      <c r="I481" s="25"/>
      <c r="J481" s="27" t="s">
        <v>210</v>
      </c>
      <c r="K481" s="28">
        <v>10</v>
      </c>
    </row>
    <row r="482" spans="1:11" ht="15">
      <c r="A482" s="32">
        <v>8</v>
      </c>
      <c r="B482" s="76" t="s">
        <v>377</v>
      </c>
      <c r="C482" s="76" t="s">
        <v>378</v>
      </c>
      <c r="D482" s="42" t="s">
        <v>12</v>
      </c>
      <c r="E482" s="164" t="s">
        <v>13</v>
      </c>
      <c r="F482" s="139" t="s">
        <v>356</v>
      </c>
      <c r="G482" s="170" t="s">
        <v>380</v>
      </c>
      <c r="H482" s="29">
        <v>12.8</v>
      </c>
      <c r="I482" s="26"/>
      <c r="J482" s="27" t="s">
        <v>207</v>
      </c>
      <c r="K482" s="28">
        <v>9</v>
      </c>
    </row>
    <row r="483" spans="1:11" ht="15">
      <c r="A483" s="32"/>
      <c r="B483" s="30"/>
      <c r="C483" s="30"/>
      <c r="D483" s="31"/>
      <c r="E483" s="31"/>
      <c r="F483" s="24"/>
      <c r="G483" s="154"/>
      <c r="H483" s="138"/>
      <c r="I483" s="28"/>
      <c r="J483" s="27"/>
      <c r="K483" s="28"/>
    </row>
    <row r="484" spans="1:11" ht="18">
      <c r="A484" s="28"/>
      <c r="B484" s="280" t="s">
        <v>614</v>
      </c>
      <c r="C484" s="280"/>
      <c r="D484" s="42"/>
      <c r="E484" s="25"/>
      <c r="F484" s="25"/>
      <c r="G484" s="169"/>
      <c r="H484" s="172"/>
      <c r="I484" s="28"/>
      <c r="J484" s="27"/>
      <c r="K484" s="28"/>
    </row>
    <row r="485" spans="1:11" ht="18">
      <c r="A485" s="28" t="s">
        <v>9</v>
      </c>
      <c r="B485" s="286" t="s">
        <v>615</v>
      </c>
      <c r="C485" s="286"/>
      <c r="D485" s="42" t="s">
        <v>616</v>
      </c>
      <c r="E485" s="251"/>
      <c r="F485" s="251"/>
      <c r="G485" s="169"/>
      <c r="H485" s="172"/>
      <c r="I485" s="28"/>
      <c r="J485" s="27"/>
      <c r="K485" s="28"/>
    </row>
    <row r="486" spans="1:11" ht="15">
      <c r="A486" s="28">
        <v>1</v>
      </c>
      <c r="B486" s="281" t="s">
        <v>156</v>
      </c>
      <c r="C486" s="281"/>
      <c r="D486" s="42" t="s">
        <v>638</v>
      </c>
      <c r="E486" s="164"/>
      <c r="F486" s="139"/>
      <c r="G486" s="169"/>
      <c r="H486" s="172"/>
      <c r="I486" s="28"/>
      <c r="J486" s="27"/>
      <c r="K486" s="28"/>
    </row>
    <row r="487" spans="1:11" ht="15">
      <c r="A487" s="28">
        <v>2</v>
      </c>
      <c r="B487" s="282" t="s">
        <v>13</v>
      </c>
      <c r="C487" s="282"/>
      <c r="D487" s="42" t="s">
        <v>639</v>
      </c>
      <c r="E487" s="164"/>
      <c r="F487" s="139"/>
      <c r="G487" s="169"/>
      <c r="H487" s="172"/>
      <c r="I487" s="28"/>
      <c r="J487" s="27"/>
      <c r="K487" s="28"/>
    </row>
    <row r="488" spans="1:11" ht="15">
      <c r="A488" s="28">
        <v>3</v>
      </c>
      <c r="B488" s="281" t="s">
        <v>330</v>
      </c>
      <c r="C488" s="281"/>
      <c r="D488" s="42" t="s">
        <v>618</v>
      </c>
      <c r="E488" s="164"/>
      <c r="F488" s="139"/>
      <c r="G488" s="169"/>
      <c r="H488" s="172"/>
      <c r="I488" s="28"/>
      <c r="J488" s="27"/>
      <c r="K488" s="28"/>
    </row>
    <row r="489" spans="1:11" ht="15">
      <c r="A489" s="28">
        <v>4</v>
      </c>
      <c r="B489" s="281" t="s">
        <v>280</v>
      </c>
      <c r="C489" s="281"/>
      <c r="D489" s="42" t="s">
        <v>619</v>
      </c>
      <c r="E489" s="164"/>
      <c r="F489" s="139"/>
      <c r="G489" s="169"/>
      <c r="H489" s="172"/>
      <c r="I489" s="28"/>
      <c r="J489" s="27"/>
      <c r="K489" s="28"/>
    </row>
    <row r="490" spans="1:11" ht="15">
      <c r="A490" s="28">
        <v>5</v>
      </c>
      <c r="B490" s="282" t="s">
        <v>235</v>
      </c>
      <c r="C490" s="282"/>
      <c r="D490" s="42" t="s">
        <v>640</v>
      </c>
      <c r="E490" s="164"/>
      <c r="F490" s="139"/>
      <c r="G490" s="169"/>
      <c r="H490" s="172"/>
      <c r="I490" s="28"/>
      <c r="J490" s="27"/>
      <c r="K490" s="28"/>
    </row>
    <row r="491" spans="1:11" ht="15">
      <c r="A491" s="28">
        <v>6</v>
      </c>
      <c r="B491" s="281" t="s">
        <v>249</v>
      </c>
      <c r="C491" s="281"/>
      <c r="D491" s="42" t="s">
        <v>641</v>
      </c>
      <c r="E491" s="164"/>
      <c r="F491" s="139"/>
      <c r="G491" s="169"/>
      <c r="H491" s="172"/>
      <c r="I491" s="28"/>
      <c r="J491" s="27"/>
      <c r="K491" s="28"/>
    </row>
    <row r="492" spans="1:11" ht="15">
      <c r="A492" s="28">
        <v>7</v>
      </c>
      <c r="B492" s="282" t="s">
        <v>331</v>
      </c>
      <c r="C492" s="282"/>
      <c r="D492" s="42" t="s">
        <v>642</v>
      </c>
      <c r="E492" s="164"/>
      <c r="F492" s="139"/>
      <c r="G492" s="169"/>
      <c r="H492" s="172"/>
      <c r="I492" s="28"/>
      <c r="J492" s="27"/>
      <c r="K492" s="28"/>
    </row>
    <row r="493" spans="1:11" ht="15">
      <c r="A493" s="28">
        <v>8</v>
      </c>
      <c r="B493" s="281" t="s">
        <v>628</v>
      </c>
      <c r="C493" s="281"/>
      <c r="D493" s="42" t="s">
        <v>643</v>
      </c>
      <c r="E493" s="164"/>
      <c r="F493" s="139"/>
      <c r="G493" s="169"/>
      <c r="H493" s="172"/>
      <c r="I493" s="28"/>
      <c r="J493" s="27"/>
      <c r="K493" s="28"/>
    </row>
    <row r="494" spans="1:11" ht="15">
      <c r="A494" s="28">
        <v>9</v>
      </c>
      <c r="B494" s="276" t="s">
        <v>246</v>
      </c>
      <c r="C494" s="277"/>
      <c r="D494" s="28">
        <v>21</v>
      </c>
      <c r="E494" s="25"/>
      <c r="F494" s="25"/>
      <c r="G494" s="25"/>
      <c r="H494" s="25"/>
      <c r="I494" s="25"/>
      <c r="J494" s="25"/>
      <c r="K494" s="25"/>
    </row>
    <row r="495" spans="1:11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</sheetData>
  <autoFilter ref="A4:K352"/>
  <mergeCells count="48">
    <mergeCell ref="B186:C186"/>
    <mergeCell ref="B187:C187"/>
    <mergeCell ref="B188:C188"/>
    <mergeCell ref="B189:C189"/>
    <mergeCell ref="B190:C190"/>
    <mergeCell ref="F1:K1"/>
    <mergeCell ref="B185:C185"/>
    <mergeCell ref="B486:C486"/>
    <mergeCell ref="B195:C195"/>
    <mergeCell ref="B196:C196"/>
    <mergeCell ref="B197:C197"/>
    <mergeCell ref="B198:C198"/>
    <mergeCell ref="B191:C191"/>
    <mergeCell ref="B192:C192"/>
    <mergeCell ref="B193:C193"/>
    <mergeCell ref="B355:C355"/>
    <mergeCell ref="B357:C357"/>
    <mergeCell ref="B358:C358"/>
    <mergeCell ref="B485:C485"/>
    <mergeCell ref="B199:C199"/>
    <mergeCell ref="A194:E194"/>
    <mergeCell ref="B354:C354"/>
    <mergeCell ref="B366:C366"/>
    <mergeCell ref="B368:C368"/>
    <mergeCell ref="B359:C359"/>
    <mergeCell ref="B356:C356"/>
    <mergeCell ref="B361:C361"/>
    <mergeCell ref="B484:C484"/>
    <mergeCell ref="B493:C493"/>
    <mergeCell ref="B487:C487"/>
    <mergeCell ref="B488:C488"/>
    <mergeCell ref="B489:C489"/>
    <mergeCell ref="B367:C367"/>
    <mergeCell ref="B360:C360"/>
    <mergeCell ref="B362:C362"/>
    <mergeCell ref="B363:C363"/>
    <mergeCell ref="A364:E364"/>
    <mergeCell ref="B365:C365"/>
    <mergeCell ref="B494:C494"/>
    <mergeCell ref="C5:E5"/>
    <mergeCell ref="C99:E99"/>
    <mergeCell ref="C201:E201"/>
    <mergeCell ref="C301:E301"/>
    <mergeCell ref="C370:E370"/>
    <mergeCell ref="C437:E437"/>
    <mergeCell ref="B491:C491"/>
    <mergeCell ref="B492:C492"/>
    <mergeCell ref="B490:C490"/>
  </mergeCells>
  <phoneticPr fontId="0" type="noConversion"/>
  <printOptions horizontalCentered="1"/>
  <pageMargins left="0.19685039370078741" right="0.19685039370078741" top="0.59055118110236227" bottom="0.39370078740157483" header="0.15748031496062992" footer="0.11811023622047245"/>
  <pageSetup paperSize="9" fitToHeight="0" orientation="landscape" blackAndWhite="1" horizontalDpi="300" verticalDpi="300" r:id="rId1"/>
  <headerFooter alignWithMargins="0">
    <oddFooter>&amp;L&amp;8Valkas novada  BJSS&amp;C&amp;P&amp;R&amp;8Ziemeļu stīga, Valka, 14.05.2019.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49"/>
  <sheetViews>
    <sheetView workbookViewId="0">
      <selection activeCell="K27" sqref="K27"/>
    </sheetView>
  </sheetViews>
  <sheetFormatPr defaultRowHeight="15"/>
  <cols>
    <col min="1" max="1" width="35" style="69" customWidth="1"/>
    <col min="2" max="2" width="11.5703125" style="70" customWidth="1"/>
    <col min="3" max="3" width="10.85546875" customWidth="1"/>
    <col min="4" max="4" width="13" style="71" customWidth="1"/>
    <col min="5" max="5" width="7.28515625" style="71" customWidth="1"/>
    <col min="6" max="6" width="7.42578125" style="71" customWidth="1"/>
  </cols>
  <sheetData>
    <row r="1" spans="1:6" s="4" customFormat="1" ht="18" customHeight="1">
      <c r="A1" s="59" t="s">
        <v>553</v>
      </c>
      <c r="B1" s="60"/>
      <c r="D1" s="11"/>
      <c r="E1" s="11"/>
      <c r="F1" s="11"/>
    </row>
    <row r="2" spans="1:6" s="4" customFormat="1" ht="17.25" customHeight="1">
      <c r="A2" s="2" t="s">
        <v>320</v>
      </c>
      <c r="B2" s="60"/>
      <c r="C2" s="4" t="s">
        <v>179</v>
      </c>
      <c r="D2" s="11"/>
      <c r="E2" s="11"/>
      <c r="F2" s="11"/>
    </row>
    <row r="4" spans="1:6" s="64" customFormat="1">
      <c r="A4" s="78"/>
      <c r="B4" s="61"/>
      <c r="C4" s="62"/>
      <c r="D4" s="63" t="s">
        <v>180</v>
      </c>
      <c r="E4" s="63" t="s">
        <v>181</v>
      </c>
      <c r="F4" s="63" t="s">
        <v>182</v>
      </c>
    </row>
    <row r="5" spans="1:6" s="4" customFormat="1" ht="15.75">
      <c r="A5" s="90" t="s">
        <v>554</v>
      </c>
      <c r="B5" s="66"/>
      <c r="C5" s="49"/>
      <c r="D5" s="27"/>
      <c r="E5" s="67"/>
      <c r="F5" s="28"/>
    </row>
    <row r="6" spans="1:6" s="4" customFormat="1" ht="19.5" customHeight="1">
      <c r="A6" s="91" t="s">
        <v>555</v>
      </c>
      <c r="B6" s="82" t="s">
        <v>556</v>
      </c>
      <c r="C6" s="83">
        <v>76</v>
      </c>
      <c r="D6" s="96" t="s">
        <v>557</v>
      </c>
      <c r="E6" s="48">
        <v>1</v>
      </c>
      <c r="F6" s="48">
        <v>17</v>
      </c>
    </row>
    <row r="7" spans="1:6" s="4" customFormat="1" ht="19.5" customHeight="1">
      <c r="A7" s="91" t="s">
        <v>558</v>
      </c>
      <c r="B7" s="80" t="s">
        <v>559</v>
      </c>
      <c r="C7" s="81">
        <v>189</v>
      </c>
      <c r="D7" s="96" t="s">
        <v>560</v>
      </c>
      <c r="E7" s="48">
        <v>2</v>
      </c>
      <c r="F7" s="48" t="s">
        <v>212</v>
      </c>
    </row>
    <row r="8" spans="1:6" s="4" customFormat="1" ht="19.5" customHeight="1">
      <c r="A8" s="91" t="s">
        <v>249</v>
      </c>
      <c r="B8" s="84" t="s">
        <v>561</v>
      </c>
      <c r="C8" s="97">
        <v>776</v>
      </c>
      <c r="D8" s="96" t="s">
        <v>562</v>
      </c>
      <c r="E8" s="48">
        <v>3</v>
      </c>
      <c r="F8" s="48">
        <v>15</v>
      </c>
    </row>
    <row r="9" spans="1:6" s="4" customFormat="1" ht="19.5" customHeight="1">
      <c r="A9" s="91" t="s">
        <v>280</v>
      </c>
      <c r="B9" s="85" t="s">
        <v>563</v>
      </c>
      <c r="C9" s="86">
        <v>399</v>
      </c>
      <c r="D9" s="98" t="s">
        <v>226</v>
      </c>
      <c r="E9" s="253">
        <v>4</v>
      </c>
      <c r="F9" s="48">
        <v>14</v>
      </c>
    </row>
    <row r="10" spans="1:6" s="4" customFormat="1" ht="19.5" customHeight="1">
      <c r="A10" s="91" t="s">
        <v>330</v>
      </c>
      <c r="B10" s="85" t="s">
        <v>564</v>
      </c>
      <c r="C10" s="83">
        <v>327</v>
      </c>
      <c r="D10" s="98" t="s">
        <v>221</v>
      </c>
      <c r="E10" s="253">
        <v>5</v>
      </c>
      <c r="F10" s="48">
        <v>13</v>
      </c>
    </row>
    <row r="11" spans="1:6" s="4" customFormat="1" ht="19.5" customHeight="1">
      <c r="A11" s="91" t="s">
        <v>565</v>
      </c>
      <c r="B11" s="85" t="s">
        <v>566</v>
      </c>
      <c r="C11" s="83">
        <v>493</v>
      </c>
      <c r="D11" s="98" t="s">
        <v>191</v>
      </c>
      <c r="E11" s="253">
        <v>6</v>
      </c>
      <c r="F11" s="48">
        <v>12</v>
      </c>
    </row>
    <row r="12" spans="1:6" s="4" customFormat="1" ht="19.5" customHeight="1">
      <c r="A12" s="91" t="s">
        <v>331</v>
      </c>
      <c r="B12" s="96" t="s">
        <v>567</v>
      </c>
      <c r="C12" s="86">
        <v>32</v>
      </c>
      <c r="D12" s="27" t="s">
        <v>568</v>
      </c>
      <c r="E12" s="48">
        <v>7</v>
      </c>
      <c r="F12" s="48">
        <v>11</v>
      </c>
    </row>
    <row r="13" spans="1:6" s="4" customFormat="1" ht="19.5" customHeight="1">
      <c r="A13" s="91" t="s">
        <v>569</v>
      </c>
      <c r="B13" s="82" t="s">
        <v>570</v>
      </c>
      <c r="C13" s="83">
        <v>190</v>
      </c>
      <c r="D13" s="96" t="s">
        <v>571</v>
      </c>
      <c r="E13" s="48">
        <v>8</v>
      </c>
      <c r="F13" s="48">
        <v>10</v>
      </c>
    </row>
    <row r="14" spans="1:6" s="4" customFormat="1" ht="19.5" customHeight="1">
      <c r="A14" s="91" t="s">
        <v>390</v>
      </c>
      <c r="B14" s="82" t="s">
        <v>572</v>
      </c>
      <c r="C14" s="83">
        <v>441</v>
      </c>
      <c r="D14" s="96" t="s">
        <v>426</v>
      </c>
      <c r="E14" s="48">
        <v>9</v>
      </c>
      <c r="F14" s="48">
        <v>9</v>
      </c>
    </row>
    <row r="15" spans="1:6" s="4" customFormat="1" ht="19.5" customHeight="1">
      <c r="A15" s="91" t="s">
        <v>246</v>
      </c>
      <c r="B15" s="82" t="s">
        <v>573</v>
      </c>
      <c r="C15" s="83">
        <v>575</v>
      </c>
      <c r="D15" s="96" t="s">
        <v>574</v>
      </c>
      <c r="E15" s="48">
        <v>10</v>
      </c>
      <c r="F15" s="48">
        <v>8</v>
      </c>
    </row>
    <row r="16" spans="1:6" s="4" customFormat="1" ht="19.5" customHeight="1">
      <c r="A16" s="91"/>
      <c r="B16" s="80"/>
      <c r="C16" s="86"/>
      <c r="D16" s="27"/>
      <c r="E16" s="28"/>
      <c r="F16" s="28"/>
    </row>
    <row r="17" spans="1:6" s="4" customFormat="1" ht="19.5" customHeight="1">
      <c r="A17" s="90" t="s">
        <v>575</v>
      </c>
      <c r="B17" s="82"/>
      <c r="C17" s="83"/>
      <c r="D17" s="27"/>
      <c r="E17" s="28"/>
      <c r="F17" s="28"/>
    </row>
    <row r="18" spans="1:6" s="4" customFormat="1" ht="19.5" customHeight="1">
      <c r="A18" s="91" t="s">
        <v>280</v>
      </c>
      <c r="B18" s="82" t="s">
        <v>576</v>
      </c>
      <c r="C18" s="83">
        <v>346</v>
      </c>
      <c r="D18" s="96" t="s">
        <v>577</v>
      </c>
      <c r="E18" s="48">
        <v>1</v>
      </c>
      <c r="F18" s="48">
        <v>17</v>
      </c>
    </row>
    <row r="19" spans="1:6" s="4" customFormat="1" ht="19.5" customHeight="1">
      <c r="A19" s="91" t="s">
        <v>565</v>
      </c>
      <c r="B19" s="82" t="s">
        <v>578</v>
      </c>
      <c r="C19" s="83">
        <v>483</v>
      </c>
      <c r="D19" s="96" t="s">
        <v>579</v>
      </c>
      <c r="E19" s="48">
        <v>2</v>
      </c>
      <c r="F19" s="48">
        <v>15</v>
      </c>
    </row>
    <row r="20" spans="1:6" s="4" customFormat="1" ht="19.5" customHeight="1">
      <c r="A20" s="91" t="s">
        <v>580</v>
      </c>
      <c r="B20" s="85" t="s">
        <v>581</v>
      </c>
      <c r="C20" s="83">
        <v>185</v>
      </c>
      <c r="D20" s="96" t="s">
        <v>582</v>
      </c>
      <c r="E20" s="48">
        <v>3</v>
      </c>
      <c r="F20" s="48">
        <v>14</v>
      </c>
    </row>
    <row r="21" spans="1:6" s="4" customFormat="1" ht="19.5" customHeight="1">
      <c r="A21" s="91" t="s">
        <v>249</v>
      </c>
      <c r="B21" s="254" t="s">
        <v>583</v>
      </c>
      <c r="C21" s="255">
        <v>783</v>
      </c>
      <c r="D21" s="96" t="s">
        <v>584</v>
      </c>
      <c r="E21" s="48">
        <v>4</v>
      </c>
      <c r="F21" s="48">
        <v>13</v>
      </c>
    </row>
    <row r="22" spans="1:6" s="4" customFormat="1" ht="19.5" customHeight="1">
      <c r="A22" s="91" t="s">
        <v>246</v>
      </c>
      <c r="B22" s="80" t="s">
        <v>585</v>
      </c>
      <c r="C22" s="81">
        <v>562</v>
      </c>
      <c r="D22" s="96" t="s">
        <v>224</v>
      </c>
      <c r="E22" s="48">
        <v>5</v>
      </c>
      <c r="F22" s="48">
        <v>12</v>
      </c>
    </row>
    <row r="23" spans="1:6" s="4" customFormat="1" ht="19.5" customHeight="1">
      <c r="A23" s="91" t="s">
        <v>330</v>
      </c>
      <c r="B23" s="82" t="s">
        <v>586</v>
      </c>
      <c r="C23" s="83">
        <v>329</v>
      </c>
      <c r="D23" s="96" t="s">
        <v>587</v>
      </c>
      <c r="E23" s="48">
        <v>6</v>
      </c>
      <c r="F23" s="48">
        <v>11</v>
      </c>
    </row>
    <row r="24" spans="1:6" s="4" customFormat="1" ht="19.5" customHeight="1">
      <c r="A24" s="91" t="s">
        <v>271</v>
      </c>
      <c r="B24" s="82" t="s">
        <v>588</v>
      </c>
      <c r="C24" s="83">
        <v>417</v>
      </c>
      <c r="D24" s="96" t="s">
        <v>589</v>
      </c>
      <c r="E24" s="48">
        <v>7</v>
      </c>
      <c r="F24" s="48">
        <v>10</v>
      </c>
    </row>
    <row r="25" spans="1:6" s="4" customFormat="1" ht="19.5" customHeight="1">
      <c r="A25" s="91"/>
      <c r="B25" s="82"/>
      <c r="C25" s="89"/>
      <c r="D25" s="96"/>
      <c r="E25" s="28"/>
      <c r="F25" s="28"/>
    </row>
    <row r="26" spans="1:6" s="4" customFormat="1" ht="19.5" customHeight="1">
      <c r="A26" s="90" t="s">
        <v>590</v>
      </c>
      <c r="B26" s="80"/>
      <c r="C26" s="87"/>
      <c r="D26" s="27"/>
      <c r="E26" s="67"/>
      <c r="F26" s="28"/>
    </row>
    <row r="27" spans="1:6" s="4" customFormat="1" ht="19.5" customHeight="1">
      <c r="A27" s="91" t="s">
        <v>156</v>
      </c>
      <c r="B27" s="80" t="s">
        <v>591</v>
      </c>
      <c r="C27" s="87">
        <v>242</v>
      </c>
      <c r="D27" s="96" t="s">
        <v>592</v>
      </c>
      <c r="E27" s="48">
        <v>1</v>
      </c>
      <c r="F27" s="48">
        <v>17</v>
      </c>
    </row>
    <row r="28" spans="1:6" s="4" customFormat="1" ht="19.5" customHeight="1">
      <c r="A28" s="91" t="s">
        <v>580</v>
      </c>
      <c r="B28" s="80" t="s">
        <v>593</v>
      </c>
      <c r="C28" s="87">
        <v>134</v>
      </c>
      <c r="D28" s="96" t="s">
        <v>577</v>
      </c>
      <c r="E28" s="48">
        <v>2</v>
      </c>
      <c r="F28" s="48">
        <v>15</v>
      </c>
    </row>
    <row r="29" spans="1:6" s="4" customFormat="1" ht="19.5" customHeight="1">
      <c r="A29" s="91" t="s">
        <v>280</v>
      </c>
      <c r="B29" s="82" t="s">
        <v>594</v>
      </c>
      <c r="C29" s="88" t="s">
        <v>595</v>
      </c>
      <c r="D29" s="96" t="s">
        <v>596</v>
      </c>
      <c r="E29" s="48">
        <v>3</v>
      </c>
      <c r="F29" s="48">
        <v>14</v>
      </c>
    </row>
    <row r="30" spans="1:6" s="4" customFormat="1" ht="19.5" customHeight="1">
      <c r="A30" s="91" t="s">
        <v>235</v>
      </c>
      <c r="B30" s="82" t="s">
        <v>597</v>
      </c>
      <c r="C30" s="89">
        <v>53</v>
      </c>
      <c r="D30" s="96" t="s">
        <v>598</v>
      </c>
      <c r="E30" s="48">
        <v>4</v>
      </c>
      <c r="F30" s="48">
        <v>13</v>
      </c>
    </row>
    <row r="31" spans="1:6" s="4" customFormat="1" ht="19.5" customHeight="1">
      <c r="A31" s="91" t="s">
        <v>330</v>
      </c>
      <c r="B31" s="85" t="s">
        <v>599</v>
      </c>
      <c r="C31" s="83">
        <v>333</v>
      </c>
      <c r="D31" s="96" t="s">
        <v>600</v>
      </c>
      <c r="E31" s="48">
        <v>5</v>
      </c>
      <c r="F31" s="48">
        <v>12</v>
      </c>
    </row>
    <row r="32" spans="1:6" s="4" customFormat="1" ht="19.5" customHeight="1">
      <c r="A32" s="256"/>
      <c r="B32" s="249"/>
      <c r="C32" s="258"/>
      <c r="D32" s="249"/>
      <c r="E32" s="12"/>
      <c r="F32" s="12"/>
    </row>
    <row r="33" spans="1:6" s="4" customFormat="1" ht="19.5" customHeight="1">
      <c r="A33" s="256"/>
      <c r="B33" s="257"/>
      <c r="C33" s="248"/>
      <c r="D33" s="249"/>
      <c r="E33" s="250"/>
      <c r="F33" s="12"/>
    </row>
    <row r="34" spans="1:6" s="4" customFormat="1" ht="19.5" customHeight="1">
      <c r="A34" s="256"/>
      <c r="B34" s="249"/>
      <c r="C34" s="258"/>
      <c r="D34" s="249"/>
      <c r="E34" s="250"/>
      <c r="F34" s="12"/>
    </row>
    <row r="35" spans="1:6" s="4" customFormat="1" ht="19.5" customHeight="1">
      <c r="A35" s="256"/>
      <c r="B35" s="249"/>
      <c r="C35" s="258"/>
      <c r="D35" s="249"/>
      <c r="E35" s="12"/>
      <c r="F35" s="12"/>
    </row>
    <row r="36" spans="1:6" s="4" customFormat="1" ht="19.5" customHeight="1">
      <c r="A36" s="256"/>
      <c r="B36" s="249"/>
      <c r="C36" s="258"/>
      <c r="D36" s="249"/>
      <c r="E36" s="259"/>
      <c r="F36" s="12"/>
    </row>
    <row r="37" spans="1:6" s="4" customFormat="1" ht="19.5" customHeight="1">
      <c r="A37" s="256"/>
      <c r="B37" s="257"/>
      <c r="C37" s="257"/>
      <c r="D37" s="249"/>
      <c r="E37" s="12"/>
      <c r="F37" s="12"/>
    </row>
    <row r="38" spans="1:6">
      <c r="C38" s="71"/>
    </row>
    <row r="39" spans="1:6">
      <c r="C39" s="71"/>
    </row>
    <row r="40" spans="1:6">
      <c r="C40" s="71"/>
    </row>
    <row r="41" spans="1:6">
      <c r="C41" s="71"/>
    </row>
    <row r="42" spans="1:6">
      <c r="C42" s="71"/>
    </row>
    <row r="43" spans="1:6">
      <c r="C43" s="71"/>
    </row>
    <row r="44" spans="1:6">
      <c r="C44" s="71"/>
    </row>
    <row r="45" spans="1:6">
      <c r="C45" s="71"/>
    </row>
    <row r="46" spans="1:6">
      <c r="C46" s="71"/>
    </row>
    <row r="47" spans="1:6" s="71" customFormat="1">
      <c r="A47" s="69"/>
      <c r="B47" s="70"/>
    </row>
    <row r="48" spans="1:6" s="71" customFormat="1">
      <c r="A48" s="69"/>
      <c r="B48" s="70"/>
    </row>
    <row r="49" spans="1:2" s="71" customFormat="1">
      <c r="A49" s="69"/>
      <c r="B49" s="70"/>
    </row>
  </sheetData>
  <phoneticPr fontId="0" type="noConversion"/>
  <pageMargins left="0.70866141732283472" right="0.31496062992125984" top="0.55118110236220474" bottom="0.55118110236220474" header="0.31496062992125984" footer="0.31496062992125984"/>
  <pageSetup paperSize="9" orientation="portrait" r:id="rId1"/>
  <headerFooter>
    <oddFooter>&amp;RZiemeļu stīga, Valka, 09.05.2017.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58"/>
  <sheetViews>
    <sheetView workbookViewId="0">
      <selection activeCell="A39" sqref="A39"/>
    </sheetView>
  </sheetViews>
  <sheetFormatPr defaultRowHeight="12.75"/>
  <cols>
    <col min="1" max="1" width="30.5703125" customWidth="1"/>
  </cols>
  <sheetData>
    <row r="1" spans="1:8" ht="15.75">
      <c r="A1" s="59" t="s">
        <v>553</v>
      </c>
      <c r="B1" s="4"/>
      <c r="C1" s="7"/>
      <c r="D1" s="1"/>
      <c r="E1" s="3"/>
      <c r="F1" s="5"/>
      <c r="G1" s="6"/>
      <c r="H1" s="7"/>
    </row>
    <row r="2" spans="1:8" ht="15">
      <c r="A2" s="2" t="s">
        <v>320</v>
      </c>
      <c r="B2" s="4"/>
      <c r="C2" s="7"/>
      <c r="D2" s="10"/>
      <c r="E2" s="3"/>
      <c r="F2" s="11"/>
      <c r="G2" s="6"/>
      <c r="H2" s="7"/>
    </row>
    <row r="4" spans="1:8" ht="15">
      <c r="A4" s="74" t="s">
        <v>193</v>
      </c>
      <c r="B4" s="68">
        <v>7</v>
      </c>
    </row>
    <row r="5" spans="1:8" ht="15">
      <c r="A5" s="74" t="s">
        <v>194</v>
      </c>
      <c r="B5" s="68">
        <v>13</v>
      </c>
    </row>
    <row r="6" spans="1:8" ht="22.5">
      <c r="A6" s="75"/>
      <c r="B6" s="55" t="s">
        <v>195</v>
      </c>
      <c r="C6" s="106" t="s">
        <v>196</v>
      </c>
    </row>
    <row r="7" spans="1:8" ht="15">
      <c r="A7" s="76" t="s">
        <v>319</v>
      </c>
      <c r="B7" s="68">
        <v>35</v>
      </c>
      <c r="C7" s="105">
        <v>58</v>
      </c>
    </row>
    <row r="8" spans="1:8" ht="15">
      <c r="A8" s="76" t="s">
        <v>321</v>
      </c>
      <c r="B8" s="68">
        <v>23</v>
      </c>
      <c r="C8" s="105">
        <v>38</v>
      </c>
    </row>
    <row r="9" spans="1:8" ht="15.75">
      <c r="A9" s="76"/>
      <c r="B9" s="65">
        <f>SUM(B7:B8)</f>
        <v>58</v>
      </c>
      <c r="C9" s="114">
        <f>SUM(C7:C8)</f>
        <v>96</v>
      </c>
    </row>
    <row r="10" spans="1:8" ht="15">
      <c r="A10" s="76" t="s">
        <v>81</v>
      </c>
      <c r="B10" s="68">
        <v>54</v>
      </c>
      <c r="C10" s="105">
        <v>91</v>
      </c>
    </row>
    <row r="11" spans="1:8" ht="15">
      <c r="A11" s="76" t="s">
        <v>90</v>
      </c>
      <c r="B11" s="68">
        <v>27</v>
      </c>
      <c r="C11" s="105">
        <v>44</v>
      </c>
    </row>
    <row r="12" spans="1:8" ht="15.75">
      <c r="A12" s="76"/>
      <c r="B12" s="65">
        <f>SUM(B10:B11)</f>
        <v>81</v>
      </c>
      <c r="C12" s="114">
        <f>SUM(C10:C11)</f>
        <v>135</v>
      </c>
    </row>
    <row r="13" spans="1:8" ht="15">
      <c r="A13" s="76" t="s">
        <v>601</v>
      </c>
      <c r="B13" s="68">
        <v>49</v>
      </c>
      <c r="C13" s="105">
        <v>85</v>
      </c>
    </row>
    <row r="14" spans="1:8" ht="15">
      <c r="A14" s="76" t="s">
        <v>602</v>
      </c>
      <c r="B14" s="68">
        <v>40</v>
      </c>
      <c r="C14" s="105">
        <v>77</v>
      </c>
    </row>
    <row r="15" spans="1:8" ht="15.75">
      <c r="A15" s="74"/>
      <c r="B15" s="65">
        <f>SUM(B13:B14)</f>
        <v>89</v>
      </c>
      <c r="C15" s="114">
        <f>SUM(C13:C14)</f>
        <v>162</v>
      </c>
    </row>
    <row r="16" spans="1:8" ht="15.75">
      <c r="A16" s="77" t="s">
        <v>197</v>
      </c>
      <c r="B16" s="65">
        <f>SUM(B9,B12,B15)</f>
        <v>228</v>
      </c>
      <c r="C16" s="114">
        <f>SUM(C9,C12,C15)</f>
        <v>393</v>
      </c>
    </row>
    <row r="18" spans="1:8">
      <c r="A18" s="101"/>
      <c r="B18" s="55" t="s">
        <v>219</v>
      </c>
      <c r="C18" s="260" t="s">
        <v>603</v>
      </c>
      <c r="D18" s="261"/>
      <c r="E18" s="260" t="s">
        <v>604</v>
      </c>
      <c r="F18" s="261"/>
      <c r="G18" s="260" t="s">
        <v>605</v>
      </c>
      <c r="H18" s="261"/>
    </row>
    <row r="19" spans="1:8">
      <c r="A19" s="101"/>
      <c r="B19" s="55" t="s">
        <v>232</v>
      </c>
      <c r="C19" s="108" t="s">
        <v>227</v>
      </c>
      <c r="D19" s="108" t="s">
        <v>228</v>
      </c>
      <c r="E19" s="108" t="s">
        <v>229</v>
      </c>
      <c r="F19" s="108" t="s">
        <v>230</v>
      </c>
      <c r="G19" s="108" t="s">
        <v>231</v>
      </c>
      <c r="H19" s="108" t="s">
        <v>230</v>
      </c>
    </row>
    <row r="20" spans="1:8" ht="15.75">
      <c r="A20" s="103" t="s">
        <v>201</v>
      </c>
      <c r="B20" s="65">
        <f>SUM(B22,B24)</f>
        <v>29</v>
      </c>
      <c r="C20" s="68">
        <f t="shared" ref="C20:H21" si="0">SUM(C22,C24)</f>
        <v>4</v>
      </c>
      <c r="D20" s="68">
        <f t="shared" si="0"/>
        <v>1</v>
      </c>
      <c r="E20" s="68">
        <f t="shared" si="0"/>
        <v>12</v>
      </c>
      <c r="F20" s="68">
        <f t="shared" si="0"/>
        <v>4</v>
      </c>
      <c r="G20" s="68">
        <f t="shared" si="0"/>
        <v>4</v>
      </c>
      <c r="H20" s="68">
        <f t="shared" si="0"/>
        <v>4</v>
      </c>
    </row>
    <row r="21" spans="1:8" ht="14.25" customHeight="1">
      <c r="A21" s="262" t="s">
        <v>606</v>
      </c>
      <c r="B21" s="263">
        <f>SUM(B23,B25)</f>
        <v>49</v>
      </c>
      <c r="C21" s="263">
        <f t="shared" si="0"/>
        <v>7</v>
      </c>
      <c r="D21" s="263">
        <f t="shared" si="0"/>
        <v>2</v>
      </c>
      <c r="E21" s="263">
        <f t="shared" si="0"/>
        <v>18</v>
      </c>
      <c r="F21" s="263">
        <f t="shared" si="0"/>
        <v>5</v>
      </c>
      <c r="G21" s="263">
        <f t="shared" si="0"/>
        <v>7</v>
      </c>
      <c r="H21" s="263">
        <f t="shared" si="0"/>
        <v>10</v>
      </c>
    </row>
    <row r="22" spans="1:8" ht="15">
      <c r="A22" s="74" t="s">
        <v>233</v>
      </c>
      <c r="B22" s="68">
        <f>SUM(C22:H22)</f>
        <v>23</v>
      </c>
      <c r="C22" s="91">
        <v>3</v>
      </c>
      <c r="D22" s="91">
        <v>1</v>
      </c>
      <c r="E22" s="91">
        <v>7</v>
      </c>
      <c r="F22" s="91">
        <v>4</v>
      </c>
      <c r="G22" s="91">
        <v>4</v>
      </c>
      <c r="H22" s="91">
        <v>4</v>
      </c>
    </row>
    <row r="23" spans="1:8" ht="15">
      <c r="A23" s="264" t="s">
        <v>607</v>
      </c>
      <c r="B23" s="263">
        <f>SUM(C23:H23)</f>
        <v>39</v>
      </c>
      <c r="C23" s="265">
        <v>5</v>
      </c>
      <c r="D23" s="265">
        <v>2</v>
      </c>
      <c r="E23" s="265">
        <v>10</v>
      </c>
      <c r="F23" s="265">
        <v>5</v>
      </c>
      <c r="G23" s="265">
        <v>7</v>
      </c>
      <c r="H23" s="265">
        <v>10</v>
      </c>
    </row>
    <row r="24" spans="1:8" ht="15">
      <c r="A24" s="74" t="s">
        <v>40</v>
      </c>
      <c r="B24" s="68">
        <f>SUM(C24:H24)</f>
        <v>6</v>
      </c>
      <c r="C24" s="91">
        <v>1</v>
      </c>
      <c r="D24" s="91"/>
      <c r="E24" s="91">
        <v>5</v>
      </c>
      <c r="F24" s="91"/>
      <c r="G24" s="91"/>
      <c r="H24" s="91"/>
    </row>
    <row r="25" spans="1:8" ht="15">
      <c r="A25" s="264" t="s">
        <v>607</v>
      </c>
      <c r="B25" s="263">
        <f>SUM(C25:H25)</f>
        <v>10</v>
      </c>
      <c r="C25" s="265">
        <v>2</v>
      </c>
      <c r="D25" s="265"/>
      <c r="E25" s="265">
        <v>8</v>
      </c>
      <c r="F25" s="265"/>
      <c r="G25" s="265"/>
      <c r="H25" s="265"/>
    </row>
    <row r="26" spans="1:8" ht="15.75">
      <c r="A26" s="103" t="s">
        <v>608</v>
      </c>
      <c r="B26" s="68"/>
      <c r="C26" s="91"/>
      <c r="D26" s="91"/>
      <c r="E26" s="91"/>
      <c r="F26" s="91"/>
      <c r="G26" s="91"/>
      <c r="H26" s="91"/>
    </row>
    <row r="27" spans="1:8" ht="15.75">
      <c r="A27" s="74" t="s">
        <v>609</v>
      </c>
      <c r="B27" s="65">
        <f>SUM(C27:H27)</f>
        <v>15</v>
      </c>
      <c r="C27" s="91"/>
      <c r="D27" s="91"/>
      <c r="E27" s="91">
        <v>5</v>
      </c>
      <c r="F27" s="91">
        <v>1</v>
      </c>
      <c r="G27" s="91">
        <v>7</v>
      </c>
      <c r="H27" s="91">
        <v>2</v>
      </c>
    </row>
    <row r="28" spans="1:8" ht="15" customHeight="1">
      <c r="A28" s="266" t="s">
        <v>606</v>
      </c>
      <c r="B28" s="107">
        <f>SUM(C28:H28)</f>
        <v>29</v>
      </c>
      <c r="C28" s="112"/>
      <c r="D28" s="112"/>
      <c r="E28" s="112">
        <v>10</v>
      </c>
      <c r="F28" s="112">
        <v>2</v>
      </c>
      <c r="G28" s="112">
        <v>13</v>
      </c>
      <c r="H28" s="112">
        <v>4</v>
      </c>
    </row>
    <row r="29" spans="1:8" ht="15.75">
      <c r="A29" s="103" t="s">
        <v>203</v>
      </c>
      <c r="B29" s="68"/>
      <c r="C29" s="91"/>
      <c r="D29" s="91"/>
      <c r="E29" s="91"/>
      <c r="F29" s="91"/>
      <c r="G29" s="91"/>
      <c r="H29" s="91"/>
    </row>
    <row r="30" spans="1:8" ht="15.75">
      <c r="A30" s="74" t="s">
        <v>75</v>
      </c>
      <c r="B30" s="65">
        <f>SUM(C30:H30)</f>
        <v>18</v>
      </c>
      <c r="C30" s="91">
        <v>2</v>
      </c>
      <c r="D30" s="91">
        <v>2</v>
      </c>
      <c r="E30" s="91">
        <v>4</v>
      </c>
      <c r="F30" s="91">
        <v>3</v>
      </c>
      <c r="G30" s="91">
        <v>3</v>
      </c>
      <c r="H30" s="91">
        <v>4</v>
      </c>
    </row>
    <row r="31" spans="1:8" ht="13.5" customHeight="1">
      <c r="A31" s="266" t="s">
        <v>606</v>
      </c>
      <c r="B31" s="107">
        <f>SUM(C31:H31)</f>
        <v>36</v>
      </c>
      <c r="C31" s="112">
        <v>4</v>
      </c>
      <c r="D31" s="112">
        <v>4</v>
      </c>
      <c r="E31" s="112">
        <v>8</v>
      </c>
      <c r="F31" s="112">
        <v>6</v>
      </c>
      <c r="G31" s="112">
        <v>6</v>
      </c>
      <c r="H31" s="112">
        <v>8</v>
      </c>
    </row>
    <row r="32" spans="1:8" ht="15.75">
      <c r="A32" s="103" t="s">
        <v>200</v>
      </c>
      <c r="B32" s="68"/>
      <c r="C32" s="91"/>
      <c r="D32" s="91"/>
      <c r="E32" s="91"/>
      <c r="F32" s="91"/>
      <c r="G32" s="91"/>
      <c r="H32" s="91"/>
    </row>
    <row r="33" spans="1:8" ht="15.75">
      <c r="A33" s="74" t="s">
        <v>27</v>
      </c>
      <c r="B33" s="65">
        <f>SUM(C33:H33)</f>
        <v>31</v>
      </c>
      <c r="C33" s="91">
        <v>8</v>
      </c>
      <c r="D33" s="91">
        <v>3</v>
      </c>
      <c r="E33" s="91">
        <v>6</v>
      </c>
      <c r="F33" s="91">
        <v>3</v>
      </c>
      <c r="G33" s="91">
        <v>4</v>
      </c>
      <c r="H33" s="91">
        <v>7</v>
      </c>
    </row>
    <row r="34" spans="1:8" ht="12" customHeight="1">
      <c r="A34" s="266" t="s">
        <v>606</v>
      </c>
      <c r="B34" s="107">
        <f>SUM(C34:H34)</f>
        <v>55</v>
      </c>
      <c r="C34" s="112">
        <v>13</v>
      </c>
      <c r="D34" s="112">
        <v>6</v>
      </c>
      <c r="E34" s="112">
        <v>9</v>
      </c>
      <c r="F34" s="112">
        <v>5</v>
      </c>
      <c r="G34" s="112">
        <v>8</v>
      </c>
      <c r="H34" s="112">
        <v>14</v>
      </c>
    </row>
    <row r="35" spans="1:8" ht="15.75">
      <c r="A35" s="103" t="s">
        <v>202</v>
      </c>
      <c r="B35" s="68"/>
      <c r="C35" s="91"/>
      <c r="D35" s="91"/>
      <c r="E35" s="91"/>
      <c r="F35" s="91"/>
      <c r="G35" s="91"/>
      <c r="H35" s="91"/>
    </row>
    <row r="36" spans="1:8" ht="15.75">
      <c r="A36" s="74" t="s">
        <v>190</v>
      </c>
      <c r="B36" s="65">
        <f>SUM(C36:H36)</f>
        <v>30</v>
      </c>
      <c r="C36" s="91">
        <v>5</v>
      </c>
      <c r="D36" s="91">
        <v>2</v>
      </c>
      <c r="E36" s="91">
        <v>9</v>
      </c>
      <c r="F36" s="91">
        <v>6</v>
      </c>
      <c r="G36" s="91">
        <v>6</v>
      </c>
      <c r="H36" s="91">
        <v>2</v>
      </c>
    </row>
    <row r="37" spans="1:8" ht="13.5" customHeight="1">
      <c r="A37" s="266" t="s">
        <v>606</v>
      </c>
      <c r="B37" s="107">
        <f>SUM(C37:H37)</f>
        <v>49</v>
      </c>
      <c r="C37" s="112">
        <v>6</v>
      </c>
      <c r="D37" s="112">
        <v>3</v>
      </c>
      <c r="E37" s="112">
        <v>15</v>
      </c>
      <c r="F37" s="112">
        <v>10</v>
      </c>
      <c r="G37" s="112">
        <v>11</v>
      </c>
      <c r="H37" s="112">
        <v>4</v>
      </c>
    </row>
    <row r="38" spans="1:8" ht="15.75">
      <c r="A38" s="103" t="s">
        <v>199</v>
      </c>
      <c r="B38" s="65">
        <f>SUM(B40,B42,B44,B46)</f>
        <v>66</v>
      </c>
      <c r="C38" s="68">
        <f t="shared" ref="C38:H39" si="1">SUM(C40,C42,C44,C46)</f>
        <v>11</v>
      </c>
      <c r="D38" s="68">
        <f t="shared" si="1"/>
        <v>10</v>
      </c>
      <c r="E38" s="68">
        <f t="shared" si="1"/>
        <v>8</v>
      </c>
      <c r="F38" s="68">
        <f t="shared" si="1"/>
        <v>8</v>
      </c>
      <c r="G38" s="68">
        <f t="shared" si="1"/>
        <v>17</v>
      </c>
      <c r="H38" s="68">
        <f t="shared" si="1"/>
        <v>12</v>
      </c>
    </row>
    <row r="39" spans="1:8" ht="13.5" customHeight="1">
      <c r="A39" s="270" t="s">
        <v>606</v>
      </c>
      <c r="B39" s="112">
        <f>SUM(B41,B43,B45,B47)</f>
        <v>112</v>
      </c>
      <c r="C39" s="112">
        <f t="shared" si="1"/>
        <v>18</v>
      </c>
      <c r="D39" s="112">
        <f t="shared" si="1"/>
        <v>15</v>
      </c>
      <c r="E39" s="112">
        <f t="shared" si="1"/>
        <v>15</v>
      </c>
      <c r="F39" s="112">
        <f t="shared" si="1"/>
        <v>14</v>
      </c>
      <c r="G39" s="112">
        <f t="shared" si="1"/>
        <v>29</v>
      </c>
      <c r="H39" s="112">
        <f t="shared" si="1"/>
        <v>21</v>
      </c>
    </row>
    <row r="40" spans="1:8" ht="15">
      <c r="A40" s="74" t="s">
        <v>68</v>
      </c>
      <c r="B40" s="68">
        <f t="shared" ref="B40:B47" si="2">SUM(C40:H40)</f>
        <v>18</v>
      </c>
      <c r="C40" s="91"/>
      <c r="D40" s="91"/>
      <c r="E40" s="91">
        <v>4</v>
      </c>
      <c r="F40" s="91">
        <v>4</v>
      </c>
      <c r="G40" s="91">
        <v>5</v>
      </c>
      <c r="H40" s="91">
        <v>5</v>
      </c>
    </row>
    <row r="41" spans="1:8">
      <c r="A41" s="267" t="s">
        <v>607</v>
      </c>
      <c r="B41" s="55">
        <f t="shared" si="2"/>
        <v>34</v>
      </c>
      <c r="C41" s="23"/>
      <c r="D41" s="23"/>
      <c r="E41" s="23">
        <v>8</v>
      </c>
      <c r="F41" s="23">
        <v>8</v>
      </c>
      <c r="G41" s="23">
        <v>9</v>
      </c>
      <c r="H41" s="23">
        <v>9</v>
      </c>
    </row>
    <row r="42" spans="1:8" ht="15">
      <c r="A42" s="74" t="s">
        <v>185</v>
      </c>
      <c r="B42" s="68">
        <f t="shared" si="2"/>
        <v>14</v>
      </c>
      <c r="C42" s="91">
        <v>1</v>
      </c>
      <c r="D42" s="91"/>
      <c r="E42" s="91">
        <v>1</v>
      </c>
      <c r="F42" s="91">
        <v>4</v>
      </c>
      <c r="G42" s="91">
        <v>6</v>
      </c>
      <c r="H42" s="91">
        <v>2</v>
      </c>
    </row>
    <row r="43" spans="1:8">
      <c r="A43" s="267" t="s">
        <v>607</v>
      </c>
      <c r="B43" s="55">
        <f t="shared" si="2"/>
        <v>25</v>
      </c>
      <c r="C43" s="23">
        <v>2</v>
      </c>
      <c r="D43" s="23"/>
      <c r="E43" s="23">
        <v>2</v>
      </c>
      <c r="F43" s="23">
        <v>6</v>
      </c>
      <c r="G43" s="23">
        <v>11</v>
      </c>
      <c r="H43" s="23">
        <v>4</v>
      </c>
    </row>
    <row r="44" spans="1:8" ht="15">
      <c r="A44" s="74" t="s">
        <v>72</v>
      </c>
      <c r="B44" s="68">
        <f t="shared" si="2"/>
        <v>21</v>
      </c>
      <c r="C44" s="91">
        <v>3</v>
      </c>
      <c r="D44" s="91">
        <v>4</v>
      </c>
      <c r="E44" s="91">
        <v>3</v>
      </c>
      <c r="F44" s="91"/>
      <c r="G44" s="91">
        <v>6</v>
      </c>
      <c r="H44" s="91">
        <v>5</v>
      </c>
    </row>
    <row r="45" spans="1:8">
      <c r="A45" s="267" t="s">
        <v>607</v>
      </c>
      <c r="B45" s="55">
        <f t="shared" si="2"/>
        <v>31</v>
      </c>
      <c r="C45" s="23">
        <v>4</v>
      </c>
      <c r="D45" s="23">
        <v>5</v>
      </c>
      <c r="E45" s="23">
        <v>5</v>
      </c>
      <c r="F45" s="23"/>
      <c r="G45" s="23">
        <v>9</v>
      </c>
      <c r="H45" s="23">
        <v>8</v>
      </c>
    </row>
    <row r="46" spans="1:8" ht="15">
      <c r="A46" s="74" t="s">
        <v>156</v>
      </c>
      <c r="B46" s="68">
        <f t="shared" si="2"/>
        <v>13</v>
      </c>
      <c r="C46" s="91">
        <v>7</v>
      </c>
      <c r="D46" s="91">
        <v>6</v>
      </c>
      <c r="E46" s="91"/>
      <c r="F46" s="91"/>
      <c r="G46" s="91"/>
      <c r="H46" s="91"/>
    </row>
    <row r="47" spans="1:8">
      <c r="A47" s="267" t="s">
        <v>607</v>
      </c>
      <c r="B47" s="55">
        <f t="shared" si="2"/>
        <v>22</v>
      </c>
      <c r="C47" s="23">
        <v>12</v>
      </c>
      <c r="D47" s="23">
        <v>10</v>
      </c>
      <c r="E47" s="23"/>
      <c r="F47" s="23"/>
      <c r="G47" s="23"/>
      <c r="H47" s="23"/>
    </row>
    <row r="48" spans="1:8" ht="15.75">
      <c r="A48" s="103" t="s">
        <v>198</v>
      </c>
      <c r="B48" s="65">
        <f>SUM(B50,B52,B54)</f>
        <v>39</v>
      </c>
      <c r="C48" s="68">
        <f t="shared" ref="C48:H49" si="3">SUM(C50,C52,C54)</f>
        <v>5</v>
      </c>
      <c r="D48" s="68">
        <f t="shared" si="3"/>
        <v>5</v>
      </c>
      <c r="E48" s="68">
        <f t="shared" si="3"/>
        <v>10</v>
      </c>
      <c r="F48" s="68">
        <f t="shared" si="3"/>
        <v>2</v>
      </c>
      <c r="G48" s="68">
        <f t="shared" si="3"/>
        <v>8</v>
      </c>
      <c r="H48" s="68">
        <f t="shared" si="3"/>
        <v>9</v>
      </c>
    </row>
    <row r="49" spans="1:8" ht="14.25" customHeight="1">
      <c r="A49" s="113" t="s">
        <v>606</v>
      </c>
      <c r="B49" s="112">
        <f>SUM(B51,B53,B55)</f>
        <v>63</v>
      </c>
      <c r="C49" s="112">
        <f t="shared" si="3"/>
        <v>10</v>
      </c>
      <c r="D49" s="112">
        <f t="shared" si="3"/>
        <v>8</v>
      </c>
      <c r="E49" s="112">
        <f t="shared" si="3"/>
        <v>16</v>
      </c>
      <c r="F49" s="112">
        <f t="shared" si="3"/>
        <v>2</v>
      </c>
      <c r="G49" s="112">
        <f t="shared" si="3"/>
        <v>11</v>
      </c>
      <c r="H49" s="112">
        <f t="shared" si="3"/>
        <v>16</v>
      </c>
    </row>
    <row r="50" spans="1:8" ht="15">
      <c r="A50" s="104" t="s">
        <v>610</v>
      </c>
      <c r="B50" s="68">
        <f t="shared" ref="B50:B55" si="4">SUM(C50:H50)</f>
        <v>9</v>
      </c>
      <c r="C50" s="91"/>
      <c r="D50" s="91"/>
      <c r="E50" s="91">
        <v>5</v>
      </c>
      <c r="F50" s="91">
        <v>1</v>
      </c>
      <c r="G50" s="91">
        <v>3</v>
      </c>
      <c r="H50" s="91"/>
    </row>
    <row r="51" spans="1:8">
      <c r="A51" s="267" t="s">
        <v>607</v>
      </c>
      <c r="B51" s="107">
        <f t="shared" si="4"/>
        <v>13</v>
      </c>
      <c r="C51" s="112"/>
      <c r="D51" s="112"/>
      <c r="E51" s="112">
        <v>8</v>
      </c>
      <c r="F51" s="112">
        <v>1</v>
      </c>
      <c r="G51" s="112">
        <v>4</v>
      </c>
      <c r="H51" s="112"/>
    </row>
    <row r="52" spans="1:8" ht="15">
      <c r="A52" s="104" t="s">
        <v>611</v>
      </c>
      <c r="B52" s="68">
        <f t="shared" si="4"/>
        <v>1</v>
      </c>
      <c r="C52" s="91"/>
      <c r="D52" s="91"/>
      <c r="E52" s="91"/>
      <c r="F52" s="91"/>
      <c r="G52" s="91"/>
      <c r="H52" s="91">
        <v>1</v>
      </c>
    </row>
    <row r="53" spans="1:8">
      <c r="A53" s="267" t="s">
        <v>607</v>
      </c>
      <c r="B53" s="55">
        <f t="shared" si="4"/>
        <v>2</v>
      </c>
      <c r="C53" s="23"/>
      <c r="D53" s="23"/>
      <c r="E53" s="23"/>
      <c r="F53" s="23"/>
      <c r="G53" s="23"/>
      <c r="H53" s="23">
        <v>2</v>
      </c>
    </row>
    <row r="54" spans="1:8" ht="15">
      <c r="A54" s="74" t="s">
        <v>612</v>
      </c>
      <c r="B54" s="68">
        <f t="shared" si="4"/>
        <v>29</v>
      </c>
      <c r="C54" s="91">
        <v>5</v>
      </c>
      <c r="D54" s="91">
        <v>5</v>
      </c>
      <c r="E54" s="91">
        <v>5</v>
      </c>
      <c r="F54" s="91">
        <v>1</v>
      </c>
      <c r="G54" s="91">
        <v>5</v>
      </c>
      <c r="H54" s="91">
        <v>8</v>
      </c>
    </row>
    <row r="55" spans="1:8">
      <c r="A55" s="267" t="s">
        <v>607</v>
      </c>
      <c r="B55" s="55">
        <f t="shared" si="4"/>
        <v>48</v>
      </c>
      <c r="C55" s="23">
        <v>10</v>
      </c>
      <c r="D55" s="23">
        <v>8</v>
      </c>
      <c r="E55" s="23">
        <v>8</v>
      </c>
      <c r="F55" s="23">
        <v>1</v>
      </c>
      <c r="G55" s="23">
        <v>7</v>
      </c>
      <c r="H55" s="23">
        <v>14</v>
      </c>
    </row>
    <row r="57" spans="1:8">
      <c r="A57" s="268" t="s">
        <v>219</v>
      </c>
      <c r="B57" s="269">
        <f>SUM(B48,B38,B36,B33,B30,B27,B20)</f>
        <v>228</v>
      </c>
      <c r="C57" s="269">
        <f t="shared" ref="C57:H58" si="5">SUM(C48,C38,C36,C33,C30,C27,C20)</f>
        <v>35</v>
      </c>
      <c r="D57" s="269">
        <f t="shared" si="5"/>
        <v>23</v>
      </c>
      <c r="E57" s="269">
        <f t="shared" si="5"/>
        <v>54</v>
      </c>
      <c r="F57" s="269">
        <f t="shared" si="5"/>
        <v>27</v>
      </c>
      <c r="G57" s="269">
        <f t="shared" si="5"/>
        <v>49</v>
      </c>
      <c r="H57" s="269">
        <f t="shared" si="5"/>
        <v>40</v>
      </c>
    </row>
    <row r="58" spans="1:8">
      <c r="A58" s="268" t="s">
        <v>613</v>
      </c>
      <c r="B58" s="269">
        <f>SUM(B49,B39,B37,B34,B31,B28,B21)</f>
        <v>393</v>
      </c>
      <c r="C58" s="269">
        <f t="shared" si="5"/>
        <v>58</v>
      </c>
      <c r="D58" s="269">
        <f t="shared" si="5"/>
        <v>38</v>
      </c>
      <c r="E58" s="269">
        <f t="shared" si="5"/>
        <v>91</v>
      </c>
      <c r="F58" s="269">
        <f t="shared" si="5"/>
        <v>44</v>
      </c>
      <c r="G58" s="269">
        <f t="shared" si="5"/>
        <v>85</v>
      </c>
      <c r="H58" s="269">
        <f t="shared" si="5"/>
        <v>77</v>
      </c>
    </row>
  </sheetData>
  <phoneticPr fontId="2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kopā</vt:lpstr>
      <vt:lpstr>stafetes</vt:lpstr>
      <vt:lpstr>statistika</vt:lpstr>
      <vt:lpstr>kopā!Print_Titles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Lija_K</cp:lastModifiedBy>
  <cp:lastPrinted>2019-05-23T12:49:06Z</cp:lastPrinted>
  <dcterms:created xsi:type="dcterms:W3CDTF">2017-05-09T07:09:34Z</dcterms:created>
  <dcterms:modified xsi:type="dcterms:W3CDTF">2019-05-23T13:02:31Z</dcterms:modified>
</cp:coreProperties>
</file>