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fe74943c39712f0/Dokumenti/Sports/Zole/2024/"/>
    </mc:Choice>
  </mc:AlternateContent>
  <xr:revisionPtr revIDLastSave="1095" documentId="8_{7B9E7CED-85D2-4F13-B76D-817C6EA8078B}" xr6:coauthVersionLast="47" xr6:coauthVersionMax="47" xr10:uidLastSave="{1311A596-C0A7-45C3-A462-5B7DBF09CF8E}"/>
  <bookViews>
    <workbookView xWindow="-108" yWindow="-108" windowWidth="23256" windowHeight="12456" tabRatio="869" xr2:uid="{00000000-000D-0000-FFFF-FFFF00000000}"/>
  </bookViews>
  <sheets>
    <sheet name="Tabula" sheetId="1" r:id="rId1"/>
    <sheet name="1g" sheetId="2" r:id="rId2"/>
    <sheet name="2g" sheetId="62" r:id="rId3"/>
    <sheet name="3g" sheetId="63" r:id="rId4"/>
    <sheet name="4g" sheetId="64" r:id="rId5"/>
    <sheet name="5g" sheetId="65" r:id="rId6"/>
    <sheet name="6g" sheetId="66" r:id="rId7"/>
    <sheet name="7g" sheetId="67" r:id="rId8"/>
    <sheet name="8g" sheetId="68" r:id="rId9"/>
    <sheet name="9g" sheetId="69" r:id="rId10"/>
    <sheet name="10g" sheetId="70" r:id="rId11"/>
    <sheet name="11g" sheetId="71" r:id="rId12"/>
    <sheet name="12g" sheetId="72" r:id="rId13"/>
    <sheet name="13g" sheetId="73" r:id="rId14"/>
    <sheet name="14g" sheetId="74" r:id="rId15"/>
    <sheet name="15g" sheetId="75" r:id="rId16"/>
    <sheet name="16g" sheetId="76" r:id="rId17"/>
    <sheet name="17g" sheetId="77" r:id="rId18"/>
    <sheet name="18g" sheetId="78" r:id="rId19"/>
    <sheet name="19g" sheetId="79" r:id="rId20"/>
    <sheet name="20g" sheetId="80" r:id="rId21"/>
    <sheet name="21g" sheetId="81" r:id="rId22"/>
    <sheet name="22g" sheetId="82" r:id="rId23"/>
  </sheets>
  <definedNames>
    <definedName name="_xlnm._FilterDatabase" localSheetId="0" hidden="1">Tabula!$C$2:$U$88</definedName>
    <definedName name="_xlnm.Print_Area" localSheetId="0">Tabula!$A$1:$U$26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75" l="1"/>
  <c r="C3" i="75"/>
  <c r="B3" i="75"/>
  <c r="E3" i="74"/>
  <c r="D3" i="76"/>
  <c r="C3" i="76"/>
  <c r="B3" i="76"/>
  <c r="D3" i="82" l="1"/>
  <c r="C3" i="82"/>
  <c r="B3" i="82"/>
  <c r="D3" i="81"/>
  <c r="C3" i="81"/>
  <c r="B3" i="81"/>
  <c r="E3" i="80"/>
  <c r="D3" i="80"/>
  <c r="C3" i="80"/>
  <c r="B3" i="80"/>
  <c r="E3" i="79"/>
  <c r="D3" i="79"/>
  <c r="C3" i="79"/>
  <c r="B3" i="79"/>
  <c r="E3" i="78"/>
  <c r="D3" i="78"/>
  <c r="C3" i="78"/>
  <c r="B3" i="78"/>
  <c r="E3" i="77"/>
  <c r="D3" i="77"/>
  <c r="C3" i="77"/>
  <c r="B3" i="77"/>
  <c r="D3" i="74"/>
  <c r="C3" i="74"/>
  <c r="B3" i="74"/>
  <c r="E3" i="73"/>
  <c r="D3" i="73"/>
  <c r="C3" i="73"/>
  <c r="B3" i="73"/>
  <c r="E3" i="72"/>
  <c r="D3" i="72"/>
  <c r="C3" i="72"/>
  <c r="B3" i="72"/>
  <c r="E3" i="71"/>
  <c r="D3" i="71"/>
  <c r="C3" i="71"/>
  <c r="B3" i="71"/>
  <c r="E3" i="70"/>
  <c r="D3" i="70"/>
  <c r="C3" i="70"/>
  <c r="B3" i="70"/>
  <c r="E3" i="69"/>
  <c r="D3" i="69"/>
  <c r="C3" i="69"/>
  <c r="B3" i="69"/>
  <c r="E3" i="68"/>
  <c r="D3" i="68"/>
  <c r="C3" i="68"/>
  <c r="B3" i="68"/>
  <c r="E3" i="67"/>
  <c r="D3" i="67"/>
  <c r="C3" i="67"/>
  <c r="B3" i="67"/>
  <c r="E3" i="66"/>
  <c r="D3" i="66"/>
  <c r="C3" i="66"/>
  <c r="B3" i="66"/>
  <c r="E3" i="65"/>
  <c r="D3" i="65"/>
  <c r="C3" i="65"/>
  <c r="B3" i="65"/>
  <c r="E3" i="64"/>
  <c r="D3" i="64"/>
  <c r="C3" i="64"/>
  <c r="B3" i="64"/>
  <c r="E3" i="63"/>
  <c r="D3" i="63"/>
  <c r="C3" i="63"/>
  <c r="B3" i="63"/>
  <c r="E3" i="62"/>
  <c r="D3" i="62"/>
  <c r="C3" i="62"/>
  <c r="B3" i="62"/>
  <c r="A2" i="82"/>
  <c r="A2" i="81"/>
  <c r="A2" i="80"/>
  <c r="A2" i="79"/>
  <c r="A2" i="78"/>
  <c r="A2" i="77"/>
  <c r="A2" i="76"/>
  <c r="A2" i="75"/>
  <c r="A2" i="74"/>
  <c r="A2" i="73"/>
  <c r="A2" i="72"/>
  <c r="A2" i="71"/>
  <c r="A2" i="70"/>
  <c r="A2" i="69"/>
  <c r="A2" i="68"/>
  <c r="A2" i="67"/>
  <c r="A2" i="66"/>
  <c r="A2" i="65"/>
  <c r="A2" i="64"/>
  <c r="A2" i="63"/>
  <c r="A2" i="62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D89" i="1"/>
  <c r="E89" i="1"/>
  <c r="T82" i="1"/>
  <c r="U82" i="1"/>
  <c r="T41" i="1"/>
  <c r="U41" i="1"/>
  <c r="T88" i="1"/>
  <c r="U88" i="1"/>
  <c r="T9" i="1"/>
  <c r="U9" i="1"/>
  <c r="T73" i="1"/>
  <c r="U73" i="1"/>
  <c r="T8" i="1"/>
  <c r="U8" i="1"/>
  <c r="T20" i="1"/>
  <c r="U20" i="1"/>
  <c r="T11" i="1"/>
  <c r="U11" i="1"/>
  <c r="T6" i="1"/>
  <c r="U6" i="1"/>
  <c r="T15" i="1"/>
  <c r="U15" i="1"/>
  <c r="T35" i="1"/>
  <c r="U35" i="1"/>
  <c r="T79" i="1"/>
  <c r="U79" i="1"/>
  <c r="T26" i="1"/>
  <c r="U26" i="1"/>
  <c r="T36" i="1"/>
  <c r="U36" i="1"/>
  <c r="T28" i="1"/>
  <c r="U28" i="1"/>
  <c r="T60" i="1"/>
  <c r="U60" i="1"/>
  <c r="T23" i="1"/>
  <c r="U23" i="1"/>
  <c r="T74" i="1"/>
  <c r="U74" i="1"/>
  <c r="T72" i="1"/>
  <c r="U72" i="1"/>
  <c r="T47" i="1"/>
  <c r="U47" i="1"/>
  <c r="T67" i="1"/>
  <c r="U67" i="1"/>
  <c r="T49" i="1"/>
  <c r="U49" i="1"/>
  <c r="T50" i="1"/>
  <c r="U50" i="1"/>
  <c r="T63" i="1"/>
  <c r="U63" i="1"/>
  <c r="T52" i="1"/>
  <c r="U52" i="1"/>
  <c r="T19" i="1"/>
  <c r="U19" i="1"/>
  <c r="T53" i="1"/>
  <c r="U53" i="1"/>
  <c r="U56" i="1"/>
  <c r="D5" i="75" s="1"/>
  <c r="T56" i="1"/>
  <c r="U64" i="1"/>
  <c r="T64" i="1"/>
  <c r="U13" i="1"/>
  <c r="T13" i="1"/>
  <c r="U78" i="1"/>
  <c r="T78" i="1"/>
  <c r="U5" i="1"/>
  <c r="T5" i="1"/>
  <c r="U87" i="1"/>
  <c r="T87" i="1"/>
  <c r="U33" i="1"/>
  <c r="T33" i="1"/>
  <c r="U32" i="1"/>
  <c r="T32" i="1"/>
  <c r="U66" i="1"/>
  <c r="T66" i="1"/>
  <c r="U40" i="1"/>
  <c r="T40" i="1"/>
  <c r="U38" i="1"/>
  <c r="T38" i="1"/>
  <c r="U59" i="1"/>
  <c r="C5" i="75" s="1"/>
  <c r="T59" i="1"/>
  <c r="C4" i="75" s="1"/>
  <c r="U4" i="1"/>
  <c r="T4" i="1"/>
  <c r="U29" i="1"/>
  <c r="T29" i="1"/>
  <c r="U65" i="1"/>
  <c r="T65" i="1"/>
  <c r="U71" i="1"/>
  <c r="T71" i="1"/>
  <c r="U34" i="1"/>
  <c r="U21" i="1"/>
  <c r="U31" i="1"/>
  <c r="U24" i="1"/>
  <c r="U27" i="1"/>
  <c r="U54" i="1"/>
  <c r="E5" i="74" s="1"/>
  <c r="U55" i="1"/>
  <c r="U16" i="1"/>
  <c r="T34" i="1"/>
  <c r="T21" i="1"/>
  <c r="T31" i="1"/>
  <c r="T24" i="1"/>
  <c r="T27" i="1"/>
  <c r="T54" i="1"/>
  <c r="E4" i="74" s="1"/>
  <c r="T55" i="1"/>
  <c r="T16" i="1"/>
  <c r="U12" i="1"/>
  <c r="U42" i="1"/>
  <c r="U45" i="1"/>
  <c r="U84" i="1"/>
  <c r="U86" i="1"/>
  <c r="T12" i="1"/>
  <c r="T42" i="1"/>
  <c r="T45" i="1"/>
  <c r="T84" i="1"/>
  <c r="T86" i="1"/>
  <c r="U46" i="1"/>
  <c r="U57" i="1"/>
  <c r="U25" i="1"/>
  <c r="U75" i="1"/>
  <c r="T46" i="1"/>
  <c r="T57" i="1"/>
  <c r="T25" i="1"/>
  <c r="T75" i="1"/>
  <c r="U62" i="1"/>
  <c r="U76" i="1"/>
  <c r="U17" i="1"/>
  <c r="T62" i="1"/>
  <c r="T76" i="1"/>
  <c r="T17" i="1"/>
  <c r="U68" i="1"/>
  <c r="U37" i="1"/>
  <c r="U85" i="1"/>
  <c r="T68" i="1"/>
  <c r="C4" i="82" s="1"/>
  <c r="T37" i="1"/>
  <c r="T85" i="1"/>
  <c r="U44" i="1"/>
  <c r="U3" i="1"/>
  <c r="U80" i="1"/>
  <c r="U10" i="1"/>
  <c r="U48" i="1"/>
  <c r="T44" i="1"/>
  <c r="T3" i="1"/>
  <c r="T80" i="1"/>
  <c r="T10" i="1"/>
  <c r="T48" i="1"/>
  <c r="U51" i="1"/>
  <c r="U77" i="1"/>
  <c r="U2" i="1"/>
  <c r="U81" i="1"/>
  <c r="U61" i="1"/>
  <c r="T51" i="1"/>
  <c r="T77" i="1"/>
  <c r="T2" i="1"/>
  <c r="T81" i="1"/>
  <c r="T61" i="1"/>
  <c r="U39" i="1"/>
  <c r="U58" i="1"/>
  <c r="T39" i="1"/>
  <c r="T58" i="1"/>
  <c r="U22" i="1"/>
  <c r="T22" i="1"/>
  <c r="U18" i="1"/>
  <c r="U7" i="1"/>
  <c r="T18" i="1"/>
  <c r="T7" i="1"/>
  <c r="U70" i="1"/>
  <c r="T70" i="1"/>
  <c r="U30" i="1"/>
  <c r="T30" i="1"/>
  <c r="U43" i="1"/>
  <c r="U69" i="1"/>
  <c r="U14" i="1"/>
  <c r="T43" i="1"/>
  <c r="T69" i="1"/>
  <c r="T14" i="1"/>
  <c r="U83" i="1"/>
  <c r="T83" i="1"/>
  <c r="A91" i="1"/>
  <c r="A1" i="81" s="1"/>
  <c r="A2" i="2"/>
  <c r="E3" i="2"/>
  <c r="D3" i="2"/>
  <c r="C3" i="2"/>
  <c r="B3" i="2"/>
  <c r="D4" i="75" l="1"/>
  <c r="B5" i="75"/>
  <c r="B4" i="75"/>
  <c r="C4" i="76"/>
  <c r="C5" i="76"/>
  <c r="B4" i="76"/>
  <c r="B5" i="76"/>
  <c r="D4" i="76"/>
  <c r="D5" i="76"/>
  <c r="D4" i="82"/>
  <c r="C5" i="82"/>
  <c r="B5" i="82"/>
  <c r="B4" i="82"/>
  <c r="D5" i="82"/>
  <c r="D4" i="70"/>
  <c r="B5" i="2"/>
  <c r="D4" i="64"/>
  <c r="D5" i="63"/>
  <c r="C5" i="63"/>
  <c r="E4" i="72"/>
  <c r="B5" i="73"/>
  <c r="D4" i="80"/>
  <c r="C4" i="2"/>
  <c r="E4" i="70"/>
  <c r="C4" i="72"/>
  <c r="B4" i="66"/>
  <c r="B5" i="65"/>
  <c r="B5" i="81"/>
  <c r="D5" i="67"/>
  <c r="D4" i="77"/>
  <c r="B4" i="74"/>
  <c r="B5" i="69"/>
  <c r="E5" i="65"/>
  <c r="E4" i="65"/>
  <c r="C4" i="65"/>
  <c r="D4" i="2"/>
  <c r="E4" i="62"/>
  <c r="C5" i="68"/>
  <c r="C4" i="68"/>
  <c r="D5" i="66"/>
  <c r="D4" i="66"/>
  <c r="D4" i="72"/>
  <c r="D4" i="73"/>
  <c r="C5" i="71"/>
  <c r="D4" i="81"/>
  <c r="C5" i="81"/>
  <c r="C4" i="70"/>
  <c r="E4" i="63"/>
  <c r="D4" i="71"/>
  <c r="B5" i="67"/>
  <c r="C4" i="81"/>
  <c r="D4" i="69"/>
  <c r="B5" i="68"/>
  <c r="E5" i="80"/>
  <c r="C5" i="72"/>
  <c r="C5" i="62"/>
  <c r="D5" i="64"/>
  <c r="B5" i="64"/>
  <c r="C4" i="73"/>
  <c r="D5" i="2"/>
  <c r="B4" i="79"/>
  <c r="C4" i="64"/>
  <c r="C5" i="64"/>
  <c r="D5" i="77"/>
  <c r="E5" i="77"/>
  <c r="E5" i="62"/>
  <c r="D4" i="67"/>
  <c r="B4" i="68"/>
  <c r="D5" i="80"/>
  <c r="C5" i="77"/>
  <c r="D4" i="79"/>
  <c r="C5" i="79"/>
  <c r="E4" i="68"/>
  <c r="D5" i="68"/>
  <c r="D4" i="68"/>
  <c r="D5" i="69"/>
  <c r="D5" i="81"/>
  <c r="D5" i="72"/>
  <c r="B4" i="72"/>
  <c r="E4" i="66"/>
  <c r="E5" i="71"/>
  <c r="E4" i="71"/>
  <c r="B5" i="71"/>
  <c r="B4" i="73"/>
  <c r="D5" i="62"/>
  <c r="B5" i="62"/>
  <c r="B5" i="63"/>
  <c r="B4" i="63"/>
  <c r="E5" i="2"/>
  <c r="E4" i="2"/>
  <c r="A1" i="62"/>
  <c r="B4" i="2"/>
  <c r="A1" i="74"/>
  <c r="C4" i="74"/>
  <c r="B5" i="74"/>
  <c r="C5" i="80"/>
  <c r="C4" i="80"/>
  <c r="B4" i="64"/>
  <c r="D5" i="78"/>
  <c r="D4" i="78"/>
  <c r="C5" i="78"/>
  <c r="C5" i="67"/>
  <c r="C4" i="67"/>
  <c r="D4" i="65"/>
  <c r="B4" i="71"/>
  <c r="E5" i="68"/>
  <c r="E5" i="69"/>
  <c r="D5" i="71"/>
  <c r="B5" i="66"/>
  <c r="C5" i="74"/>
  <c r="C4" i="79"/>
  <c r="C4" i="78"/>
  <c r="C4" i="77"/>
  <c r="A1" i="82"/>
  <c r="C4" i="66"/>
  <c r="B4" i="70"/>
  <c r="B5" i="79"/>
  <c r="B5" i="72"/>
  <c r="C5" i="65"/>
  <c r="B4" i="62"/>
  <c r="E5" i="64"/>
  <c r="C5" i="2"/>
  <c r="B4" i="69"/>
  <c r="D4" i="74"/>
  <c r="B5" i="80"/>
  <c r="B5" i="78"/>
  <c r="A1" i="70"/>
  <c r="C4" i="71"/>
  <c r="C5" i="73"/>
  <c r="D4" i="62"/>
  <c r="E5" i="67"/>
  <c r="D5" i="70"/>
  <c r="C5" i="70"/>
  <c r="D5" i="73"/>
  <c r="D5" i="74"/>
  <c r="B4" i="81"/>
  <c r="B4" i="80"/>
  <c r="B4" i="78"/>
  <c r="B4" i="77"/>
  <c r="D5" i="65"/>
  <c r="B4" i="65"/>
  <c r="B5" i="70"/>
  <c r="E4" i="73"/>
  <c r="E5" i="79"/>
  <c r="E5" i="78"/>
  <c r="A1" i="78"/>
  <c r="C4" i="63"/>
  <c r="E5" i="66"/>
  <c r="E4" i="69"/>
  <c r="C5" i="66"/>
  <c r="E5" i="72"/>
  <c r="E4" i="80"/>
  <c r="E4" i="79"/>
  <c r="E4" i="78"/>
  <c r="E4" i="77"/>
  <c r="A1" i="66"/>
  <c r="C4" i="62"/>
  <c r="B4" i="67"/>
  <c r="C5" i="69"/>
  <c r="B5" i="77"/>
  <c r="D4" i="63"/>
  <c r="E4" i="67"/>
  <c r="E5" i="63"/>
  <c r="C4" i="69"/>
  <c r="E4" i="64"/>
  <c r="D5" i="79"/>
  <c r="E5" i="70"/>
  <c r="E5" i="73"/>
  <c r="A1" i="63"/>
  <c r="A1" i="67"/>
  <c r="A1" i="71"/>
  <c r="A1" i="75"/>
  <c r="A1" i="79"/>
  <c r="A1" i="80"/>
  <c r="A1" i="64"/>
  <c r="A1" i="68"/>
  <c r="A1" i="72"/>
  <c r="A1" i="76"/>
  <c r="A1" i="65"/>
  <c r="A1" i="69"/>
  <c r="A1" i="73"/>
  <c r="A1" i="77"/>
  <c r="U89" i="1"/>
  <c r="A1" i="2"/>
</calcChain>
</file>

<file path=xl/sharedStrings.xml><?xml version="1.0" encoding="utf-8"?>
<sst xmlns="http://schemas.openxmlformats.org/spreadsheetml/2006/main" count="142" uniqueCount="79">
  <si>
    <t>Vieta</t>
  </si>
  <si>
    <t>Dalībnieks</t>
  </si>
  <si>
    <t>1.</t>
  </si>
  <si>
    <t>2.</t>
  </si>
  <si>
    <t>3.</t>
  </si>
  <si>
    <t>4.</t>
  </si>
  <si>
    <t>5.</t>
  </si>
  <si>
    <t>6.</t>
  </si>
  <si>
    <t>7.</t>
  </si>
  <si>
    <t>8.</t>
  </si>
  <si>
    <t>Galds</t>
  </si>
  <si>
    <t>Lsum</t>
  </si>
  <si>
    <t>Msum</t>
  </si>
  <si>
    <t>Pules</t>
  </si>
  <si>
    <t>LP</t>
  </si>
  <si>
    <t>MP</t>
  </si>
  <si>
    <t>Andrejs Zārdiņš</t>
  </si>
  <si>
    <t>Juris Dzvinko</t>
  </si>
  <si>
    <t>Igors Vistiņš</t>
  </si>
  <si>
    <t>Gints Krauklis</t>
  </si>
  <si>
    <t>Genādijs Jeršovs</t>
  </si>
  <si>
    <t>Leons Vigulis</t>
  </si>
  <si>
    <t>Jānis Rafaelis</t>
  </si>
  <si>
    <t>Rūdolfs Riekstiņš</t>
  </si>
  <si>
    <t>Normunds Dāvidsons</t>
  </si>
  <si>
    <t>Uldis Ķibilds</t>
  </si>
  <si>
    <t>Jānis Zūzens</t>
  </si>
  <si>
    <t>Andrejs Raihmans</t>
  </si>
  <si>
    <t>Reinis Kalnbērziņš</t>
  </si>
  <si>
    <t>Edijs Gailis</t>
  </si>
  <si>
    <t>Aigars Tipāns</t>
  </si>
  <si>
    <t>Dace Fišere</t>
  </si>
  <si>
    <t>Kaspars Greiselis</t>
  </si>
  <si>
    <t>Sandra Piruška</t>
  </si>
  <si>
    <t>Agris Pumpucs</t>
  </si>
  <si>
    <t>Gvido Zambergs</t>
  </si>
  <si>
    <t>Normunds Ozoliņš</t>
  </si>
  <si>
    <t>Sergejs Kozlovs</t>
  </si>
  <si>
    <t>Grigorijs Kozļakovskis</t>
  </si>
  <si>
    <t>Agris Ozoliņš</t>
  </si>
  <si>
    <t>Juris Paeglis</t>
  </si>
  <si>
    <t>Ilgvars Gritāns</t>
  </si>
  <si>
    <t>Guntars Ābele</t>
  </si>
  <si>
    <t>Rihards Gailītis</t>
  </si>
  <si>
    <t>Agris Bergmanis</t>
  </si>
  <si>
    <t>Āris Ozoliņš</t>
  </si>
  <si>
    <t>Normunds Elliņš</t>
  </si>
  <si>
    <t>Intars Gulbis</t>
  </si>
  <si>
    <t>Atis Kripans</t>
  </si>
  <si>
    <t>Linards Ruņģis</t>
  </si>
  <si>
    <t>Edgars Auders</t>
  </si>
  <si>
    <t>Oskars Troika</t>
  </si>
  <si>
    <t>Ojārs Petrēvics</t>
  </si>
  <si>
    <t>Vilnis Pelcers</t>
  </si>
  <si>
    <t>Andris Loginovs</t>
  </si>
  <si>
    <t>Juris Dreimanis</t>
  </si>
  <si>
    <t>Imants Trumpis</t>
  </si>
  <si>
    <t>Valdis Merkurjevs</t>
  </si>
  <si>
    <t>Baiba Liepiņa</t>
  </si>
  <si>
    <t>Raimonds Skuja</t>
  </si>
  <si>
    <t>Aigars Sakne</t>
  </si>
  <si>
    <t>Ivars Prēdājs</t>
  </si>
  <si>
    <t>Arnolds Strazdiņš</t>
  </si>
  <si>
    <t>Aldis Asons</t>
  </si>
  <si>
    <t>Dainis Stolers</t>
  </si>
  <si>
    <t>Raivis Kauliņš</t>
  </si>
  <si>
    <t>Andris Pušmucāns</t>
  </si>
  <si>
    <t>Artūrs Černauskis</t>
  </si>
  <si>
    <t>Ilgvars Vēdzele</t>
  </si>
  <si>
    <t>Valdis Rozentāls</t>
  </si>
  <si>
    <t>Aivars Putāns</t>
  </si>
  <si>
    <t>Jānis Podračiks</t>
  </si>
  <si>
    <t>Aigars Zariņš</t>
  </si>
  <si>
    <t>Mareks Zeile</t>
  </si>
  <si>
    <t>Laila Kalniņa</t>
  </si>
  <si>
    <t>Andris Ponciuss</t>
  </si>
  <si>
    <t>Dižsvētku Zolītes turnīrs Valkā 2024 - Reitings</t>
  </si>
  <si>
    <t>Krišjānis Penka</t>
  </si>
  <si>
    <t>Viesturs Strūka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</si>
</sst>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12"/>
      <name val="Arial"/>
      <family val="2"/>
      <charset val="186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i/>
      <sz val="10"/>
      <name val="Arial"/>
      <family val="2"/>
      <charset val="186"/>
    </font>
    <font>
      <b/>
      <sz val="10"/>
      <color indexed="10"/>
      <name val="Arial"/>
      <family val="2"/>
      <charset val="186"/>
    </font>
    <font>
      <i/>
      <sz val="8"/>
      <name val="Arial"/>
      <family val="2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  <font>
      <sz val="8"/>
      <name val="Arial"/>
      <family val="2"/>
      <charset val="186"/>
    </font>
    <font>
      <i/>
      <sz val="12"/>
      <name val="Arial"/>
      <family val="2"/>
      <charset val="186"/>
    </font>
    <font>
      <b/>
      <sz val="18"/>
      <name val="Arial"/>
      <family val="2"/>
      <charset val="186"/>
    </font>
    <font>
      <sz val="12"/>
      <name val="Arial"/>
      <family val="2"/>
      <charset val="186"/>
    </font>
    <font>
      <sz val="12"/>
      <color rgb="FFFF0000"/>
      <name val="Arial"/>
      <family val="2"/>
      <charset val="186"/>
    </font>
    <font>
      <b/>
      <sz val="12"/>
      <color rgb="FFFF0000"/>
      <name val="Arial"/>
      <family val="2"/>
      <charset val="186"/>
    </font>
    <font>
      <i/>
      <sz val="12"/>
      <color rgb="FFFF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7" xfId="0" applyFont="1" applyBorder="1"/>
    <xf numFmtId="0" fontId="0" fillId="0" borderId="8" xfId="0" applyBorder="1"/>
    <xf numFmtId="0" fontId="3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7" xfId="0" applyBorder="1"/>
    <xf numFmtId="0" fontId="5" fillId="0" borderId="1" xfId="0" applyFont="1" applyBorder="1"/>
    <xf numFmtId="0" fontId="5" fillId="0" borderId="0" xfId="0" applyFont="1"/>
    <xf numFmtId="0" fontId="4" fillId="0" borderId="0" xfId="0" applyFont="1"/>
    <xf numFmtId="0" fontId="6" fillId="0" borderId="0" xfId="0" applyFont="1"/>
    <xf numFmtId="0" fontId="7" fillId="0" borderId="1" xfId="0" applyFont="1" applyBorder="1"/>
    <xf numFmtId="0" fontId="7" fillId="0" borderId="0" xfId="0" applyFont="1"/>
    <xf numFmtId="0" fontId="6" fillId="0" borderId="1" xfId="0" applyFont="1" applyBorder="1" applyAlignment="1">
      <alignment horizontal="center"/>
    </xf>
    <xf numFmtId="0" fontId="9" fillId="0" borderId="0" xfId="0" applyFont="1"/>
    <xf numFmtId="0" fontId="10" fillId="0" borderId="1" xfId="0" applyFont="1" applyBorder="1" applyAlignment="1">
      <alignment horizontal="center"/>
    </xf>
    <xf numFmtId="0" fontId="1" fillId="0" borderId="0" xfId="0" applyFont="1"/>
    <xf numFmtId="0" fontId="8" fillId="0" borderId="1" xfId="0" applyFont="1" applyBorder="1" applyAlignment="1">
      <alignment horizontal="center"/>
    </xf>
    <xf numFmtId="0" fontId="12" fillId="0" borderId="0" xfId="0" applyFont="1"/>
    <xf numFmtId="0" fontId="11" fillId="0" borderId="0" xfId="0" applyFont="1"/>
    <xf numFmtId="164" fontId="13" fillId="0" borderId="0" xfId="0" applyNumberFormat="1" applyFont="1"/>
    <xf numFmtId="0" fontId="1" fillId="0" borderId="0" xfId="0" applyFont="1" applyAlignment="1">
      <alignment horizontal="center"/>
    </xf>
    <xf numFmtId="0" fontId="14" fillId="0" borderId="1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1" fillId="0" borderId="0" xfId="0" applyFont="1" applyAlignment="1">
      <alignment horizontal="center"/>
    </xf>
    <xf numFmtId="0" fontId="1" fillId="0" borderId="20" xfId="0" applyFont="1" applyBorder="1"/>
    <xf numFmtId="0" fontId="10" fillId="0" borderId="0" xfId="0" applyFont="1" applyAlignment="1">
      <alignment horizontal="center"/>
    </xf>
    <xf numFmtId="0" fontId="10" fillId="0" borderId="20" xfId="0" applyFont="1" applyBorder="1"/>
    <xf numFmtId="0" fontId="10" fillId="0" borderId="0" xfId="0" applyFont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0" xfId="0" applyBorder="1"/>
    <xf numFmtId="0" fontId="3" fillId="0" borderId="1" xfId="0" applyFont="1" applyBorder="1" applyAlignment="1">
      <alignment horizontal="center" wrapText="1"/>
    </xf>
    <xf numFmtId="0" fontId="16" fillId="0" borderId="1" xfId="0" applyFont="1" applyBorder="1"/>
    <xf numFmtId="0" fontId="15" fillId="0" borderId="0" xfId="0" applyFont="1" applyAlignment="1">
      <alignment vertical="center"/>
    </xf>
    <xf numFmtId="0" fontId="17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6" fillId="0" borderId="2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E92"/>
  <sheetViews>
    <sheetView tabSelected="1" topLeftCell="A89" workbookViewId="0">
      <pane ySplit="528" activePane="bottomLeft"/>
      <selection activeCell="B85" sqref="B85"/>
      <selection pane="bottomLeft" activeCell="U63" sqref="A1:U63"/>
    </sheetView>
  </sheetViews>
  <sheetFormatPr defaultRowHeight="13.2" x14ac:dyDescent="0.25"/>
  <cols>
    <col min="1" max="1" width="3.88671875" customWidth="1"/>
    <col min="2" max="2" width="4.33203125" customWidth="1"/>
    <col min="3" max="3" width="22.6640625" bestFit="1" customWidth="1"/>
    <col min="4" max="4" width="4" style="24" bestFit="1" customWidth="1"/>
    <col min="5" max="5" width="4.5546875" bestFit="1" customWidth="1"/>
    <col min="6" max="6" width="4.21875" style="24" bestFit="1" customWidth="1"/>
    <col min="7" max="7" width="4.5546875" bestFit="1" customWidth="1"/>
    <col min="8" max="8" width="4" style="24" bestFit="1" customWidth="1"/>
    <col min="9" max="9" width="4.5546875" bestFit="1" customWidth="1"/>
    <col min="10" max="10" width="4" style="24" bestFit="1" customWidth="1"/>
    <col min="11" max="11" width="4.5546875" bestFit="1" customWidth="1"/>
    <col min="12" max="12" width="4" style="24" bestFit="1" customWidth="1"/>
    <col min="13" max="13" width="4.5546875" bestFit="1" customWidth="1"/>
    <col min="14" max="14" width="4" style="24" bestFit="1" customWidth="1"/>
    <col min="15" max="15" width="4.5546875" bestFit="1" customWidth="1"/>
    <col min="16" max="16" width="4" style="24" bestFit="1" customWidth="1"/>
    <col min="17" max="17" width="4.5546875" bestFit="1" customWidth="1"/>
    <col min="18" max="18" width="4" style="24" bestFit="1" customWidth="1"/>
    <col min="19" max="19" width="4.5546875" bestFit="1" customWidth="1"/>
    <col min="20" max="20" width="4.6640625" style="24" bestFit="1" customWidth="1"/>
    <col min="21" max="21" width="6.6640625" bestFit="1" customWidth="1"/>
    <col min="22" max="22" width="3" bestFit="1" customWidth="1"/>
    <col min="23" max="23" width="2" bestFit="1" customWidth="1"/>
    <col min="24" max="24" width="5" bestFit="1" customWidth="1"/>
    <col min="25" max="25" width="3" bestFit="1" customWidth="1"/>
    <col min="26" max="26" width="2.5546875" bestFit="1" customWidth="1"/>
    <col min="27" max="28" width="9.109375" style="30" customWidth="1"/>
  </cols>
  <sheetData>
    <row r="1" spans="1:31" s="1" customFormat="1" x14ac:dyDescent="0.25">
      <c r="A1" s="4" t="s">
        <v>0</v>
      </c>
      <c r="B1" s="4" t="s">
        <v>10</v>
      </c>
      <c r="C1" s="2" t="s">
        <v>1</v>
      </c>
      <c r="D1" s="58" t="s">
        <v>2</v>
      </c>
      <c r="E1" s="59"/>
      <c r="F1" s="58" t="s">
        <v>3</v>
      </c>
      <c r="G1" s="59"/>
      <c r="H1" s="58" t="s">
        <v>4</v>
      </c>
      <c r="I1" s="59"/>
      <c r="J1" s="58" t="s">
        <v>5</v>
      </c>
      <c r="K1" s="59"/>
      <c r="L1" s="58" t="s">
        <v>6</v>
      </c>
      <c r="M1" s="59"/>
      <c r="N1" s="58" t="s">
        <v>7</v>
      </c>
      <c r="O1" s="59"/>
      <c r="P1" s="58" t="s">
        <v>8</v>
      </c>
      <c r="Q1" s="59"/>
      <c r="R1" s="58" t="s">
        <v>9</v>
      </c>
      <c r="S1" s="59"/>
      <c r="T1" s="29" t="s">
        <v>11</v>
      </c>
      <c r="U1" s="29" t="s">
        <v>12</v>
      </c>
      <c r="V1" s="45"/>
      <c r="W1" s="46"/>
      <c r="X1" s="44"/>
      <c r="Y1" s="46"/>
      <c r="Z1" s="46"/>
      <c r="AA1" s="35"/>
      <c r="AB1" s="35"/>
    </row>
    <row r="2" spans="1:31" ht="15.6" x14ac:dyDescent="0.3">
      <c r="A2" s="21">
        <v>1</v>
      </c>
      <c r="B2" s="21">
        <v>1</v>
      </c>
      <c r="C2" s="21" t="s">
        <v>58</v>
      </c>
      <c r="D2" s="25">
        <v>6</v>
      </c>
      <c r="E2" s="21">
        <v>10</v>
      </c>
      <c r="F2" s="25">
        <v>6</v>
      </c>
      <c r="G2" s="21">
        <v>25</v>
      </c>
      <c r="H2" s="25">
        <v>0</v>
      </c>
      <c r="I2" s="21">
        <v>-31</v>
      </c>
      <c r="J2" s="25">
        <v>6</v>
      </c>
      <c r="K2" s="21">
        <v>40</v>
      </c>
      <c r="L2" s="25">
        <v>6</v>
      </c>
      <c r="M2" s="21">
        <v>13</v>
      </c>
      <c r="N2" s="25">
        <v>6</v>
      </c>
      <c r="O2" s="21">
        <v>32</v>
      </c>
      <c r="P2" s="25">
        <v>4</v>
      </c>
      <c r="Q2" s="21">
        <v>4</v>
      </c>
      <c r="R2" s="25">
        <v>6</v>
      </c>
      <c r="S2" s="21">
        <v>38</v>
      </c>
      <c r="T2" s="25">
        <f>D2+F2+H2+J2+L2+N2+P2+R2</f>
        <v>40</v>
      </c>
      <c r="U2" s="36">
        <f>E2+G2+I2+K2+M2+O2+Q2+S2</f>
        <v>131</v>
      </c>
      <c r="V2" s="43"/>
    </row>
    <row r="3" spans="1:31" ht="15.6" x14ac:dyDescent="0.3">
      <c r="A3" s="21">
        <v>2</v>
      </c>
      <c r="B3" s="21">
        <v>1</v>
      </c>
      <c r="C3" s="21" t="s">
        <v>36</v>
      </c>
      <c r="D3" s="25">
        <v>5</v>
      </c>
      <c r="E3" s="21">
        <v>15</v>
      </c>
      <c r="F3" s="25">
        <v>6</v>
      </c>
      <c r="G3" s="21">
        <v>35</v>
      </c>
      <c r="H3" s="25">
        <v>3</v>
      </c>
      <c r="I3" s="21">
        <v>18</v>
      </c>
      <c r="J3" s="25">
        <v>4</v>
      </c>
      <c r="K3" s="21">
        <v>13</v>
      </c>
      <c r="L3" s="25">
        <v>4</v>
      </c>
      <c r="M3" s="21">
        <v>5</v>
      </c>
      <c r="N3" s="25">
        <v>0</v>
      </c>
      <c r="O3" s="21">
        <v>-20</v>
      </c>
      <c r="P3" s="25">
        <v>6</v>
      </c>
      <c r="Q3" s="21">
        <v>44</v>
      </c>
      <c r="R3" s="25">
        <v>6</v>
      </c>
      <c r="S3" s="21">
        <v>26</v>
      </c>
      <c r="T3" s="25">
        <f>D3+F3+H3+J3+L3+N3+P3+R3</f>
        <v>34</v>
      </c>
      <c r="U3" s="36">
        <f>E3+G3+I3+K3+M3+O3+Q3+S3</f>
        <v>136</v>
      </c>
      <c r="V3" s="30"/>
    </row>
    <row r="4" spans="1:31" ht="15.6" x14ac:dyDescent="0.3">
      <c r="A4" s="21">
        <v>3</v>
      </c>
      <c r="B4" s="21">
        <v>1</v>
      </c>
      <c r="C4" s="21" t="s">
        <v>63</v>
      </c>
      <c r="D4" s="25">
        <v>4</v>
      </c>
      <c r="E4" s="21">
        <v>6</v>
      </c>
      <c r="F4" s="25">
        <v>6</v>
      </c>
      <c r="G4" s="21">
        <v>50</v>
      </c>
      <c r="H4" s="25">
        <v>6</v>
      </c>
      <c r="I4" s="21">
        <v>38</v>
      </c>
      <c r="J4" s="25">
        <v>4</v>
      </c>
      <c r="K4" s="21">
        <v>-3</v>
      </c>
      <c r="L4" s="25">
        <v>4</v>
      </c>
      <c r="M4" s="21">
        <v>14</v>
      </c>
      <c r="N4" s="25">
        <v>4</v>
      </c>
      <c r="O4" s="21">
        <v>8</v>
      </c>
      <c r="P4" s="25">
        <v>2</v>
      </c>
      <c r="Q4" s="21">
        <v>-12</v>
      </c>
      <c r="R4" s="25">
        <v>4</v>
      </c>
      <c r="S4" s="21">
        <v>2</v>
      </c>
      <c r="T4" s="25">
        <f>D4+F4+H4+J4+L4+N4+P4+R4</f>
        <v>34</v>
      </c>
      <c r="U4" s="36">
        <f>E4+G4+I4+K4+M4+O4+Q4+S4</f>
        <v>103</v>
      </c>
      <c r="V4" s="43"/>
      <c r="Z4" s="22"/>
    </row>
    <row r="5" spans="1:31" ht="15.6" x14ac:dyDescent="0.3">
      <c r="A5" s="21">
        <v>4</v>
      </c>
      <c r="B5" s="21">
        <v>1</v>
      </c>
      <c r="C5" s="21" t="s">
        <v>41</v>
      </c>
      <c r="D5" s="25">
        <v>6</v>
      </c>
      <c r="E5" s="21">
        <v>36</v>
      </c>
      <c r="F5" s="25">
        <v>6</v>
      </c>
      <c r="G5" s="21">
        <v>24</v>
      </c>
      <c r="H5" s="25">
        <v>2</v>
      </c>
      <c r="I5" s="21">
        <v>-27</v>
      </c>
      <c r="J5" s="25">
        <v>6</v>
      </c>
      <c r="K5" s="21">
        <v>29</v>
      </c>
      <c r="L5" s="25">
        <v>6</v>
      </c>
      <c r="M5" s="21">
        <v>18</v>
      </c>
      <c r="N5" s="25">
        <v>2</v>
      </c>
      <c r="O5" s="21">
        <v>0</v>
      </c>
      <c r="P5" s="25">
        <v>6</v>
      </c>
      <c r="Q5" s="21">
        <v>32</v>
      </c>
      <c r="R5" s="25">
        <v>0</v>
      </c>
      <c r="S5" s="21">
        <v>-30</v>
      </c>
      <c r="T5" s="25">
        <f>D5+F5+H5+J5+L5+N5+P5+R5</f>
        <v>34</v>
      </c>
      <c r="U5" s="36">
        <f>E5+G5+I5+K5+M5+O5+Q5+S5</f>
        <v>82</v>
      </c>
      <c r="V5" s="30"/>
      <c r="AD5" s="23"/>
      <c r="AE5" s="23"/>
    </row>
    <row r="6" spans="1:31" ht="15.6" x14ac:dyDescent="0.3">
      <c r="A6" s="21">
        <v>5</v>
      </c>
      <c r="B6" s="21">
        <v>2</v>
      </c>
      <c r="C6" s="21" t="s">
        <v>52</v>
      </c>
      <c r="D6" s="25">
        <v>6</v>
      </c>
      <c r="E6" s="21">
        <v>16</v>
      </c>
      <c r="F6" s="25">
        <v>4</v>
      </c>
      <c r="G6" s="21">
        <v>19</v>
      </c>
      <c r="H6" s="25">
        <v>4</v>
      </c>
      <c r="I6" s="21">
        <v>-6</v>
      </c>
      <c r="J6" s="25">
        <v>4</v>
      </c>
      <c r="K6" s="21">
        <v>11</v>
      </c>
      <c r="L6" s="25">
        <v>0</v>
      </c>
      <c r="M6" s="21">
        <v>-19</v>
      </c>
      <c r="N6" s="25">
        <v>6</v>
      </c>
      <c r="O6" s="21">
        <v>27</v>
      </c>
      <c r="P6" s="25">
        <v>5</v>
      </c>
      <c r="Q6" s="21">
        <v>25</v>
      </c>
      <c r="R6" s="25">
        <v>4</v>
      </c>
      <c r="S6" s="21">
        <v>10</v>
      </c>
      <c r="T6" s="25">
        <f>D6+F6+H6+J6+L6+N6+P6+R6</f>
        <v>33</v>
      </c>
      <c r="U6" s="36">
        <f>E6+G6+I6+K6+M6+O6+Q6+S6</f>
        <v>83</v>
      </c>
      <c r="V6" s="43"/>
    </row>
    <row r="7" spans="1:31" ht="15.6" x14ac:dyDescent="0.3">
      <c r="A7" s="21">
        <v>6</v>
      </c>
      <c r="B7" s="21">
        <v>2</v>
      </c>
      <c r="C7" s="21" t="s">
        <v>44</v>
      </c>
      <c r="D7" s="25">
        <v>2</v>
      </c>
      <c r="E7" s="21">
        <v>-1</v>
      </c>
      <c r="F7" s="25">
        <v>6</v>
      </c>
      <c r="G7" s="21">
        <v>16</v>
      </c>
      <c r="H7" s="25">
        <v>0</v>
      </c>
      <c r="I7" s="21">
        <v>-16</v>
      </c>
      <c r="J7" s="25">
        <v>6</v>
      </c>
      <c r="K7" s="21">
        <v>31</v>
      </c>
      <c r="L7" s="25">
        <v>5</v>
      </c>
      <c r="M7" s="21">
        <v>3</v>
      </c>
      <c r="N7" s="25">
        <v>6</v>
      </c>
      <c r="O7" s="21">
        <v>34</v>
      </c>
      <c r="P7" s="25">
        <v>2</v>
      </c>
      <c r="Q7" s="21">
        <v>-14</v>
      </c>
      <c r="R7" s="25">
        <v>6</v>
      </c>
      <c r="S7" s="21">
        <v>9</v>
      </c>
      <c r="T7" s="25">
        <f>D7+F7+H7+J7+L7+N7+P7+R7</f>
        <v>33</v>
      </c>
      <c r="U7" s="36">
        <f>E7+G7+I7+K7+M7+O7+Q7+S7</f>
        <v>62</v>
      </c>
      <c r="V7" s="30"/>
    </row>
    <row r="8" spans="1:31" ht="15.6" x14ac:dyDescent="0.3">
      <c r="A8" s="21">
        <v>7</v>
      </c>
      <c r="B8" s="21">
        <v>2</v>
      </c>
      <c r="C8" s="21" t="s">
        <v>39</v>
      </c>
      <c r="D8" s="25">
        <v>4</v>
      </c>
      <c r="E8" s="21">
        <v>-5</v>
      </c>
      <c r="F8" s="25">
        <v>6</v>
      </c>
      <c r="G8" s="21">
        <v>10</v>
      </c>
      <c r="H8" s="25">
        <v>6</v>
      </c>
      <c r="I8" s="21">
        <v>34</v>
      </c>
      <c r="J8" s="25">
        <v>2</v>
      </c>
      <c r="K8" s="21">
        <v>-23</v>
      </c>
      <c r="L8" s="25">
        <v>5</v>
      </c>
      <c r="M8" s="21">
        <v>9</v>
      </c>
      <c r="N8" s="25">
        <v>2</v>
      </c>
      <c r="O8" s="21">
        <v>-8</v>
      </c>
      <c r="P8" s="25">
        <v>6</v>
      </c>
      <c r="Q8" s="21">
        <v>34</v>
      </c>
      <c r="R8" s="25">
        <v>2</v>
      </c>
      <c r="S8" s="21">
        <v>-10</v>
      </c>
      <c r="T8" s="25">
        <f>D8+F8+H8+J8+L8+N8+P8+R8</f>
        <v>33</v>
      </c>
      <c r="U8" s="36">
        <f>E8+G8+I8+K8+M8+O8+Q8+S8</f>
        <v>41</v>
      </c>
      <c r="V8" s="43"/>
    </row>
    <row r="9" spans="1:31" ht="15.6" x14ac:dyDescent="0.3">
      <c r="A9" s="21">
        <v>8</v>
      </c>
      <c r="B9" s="21">
        <v>2</v>
      </c>
      <c r="C9" s="21" t="s">
        <v>59</v>
      </c>
      <c r="D9" s="25">
        <v>2</v>
      </c>
      <c r="E9" s="21">
        <v>-11</v>
      </c>
      <c r="F9" s="25">
        <v>6</v>
      </c>
      <c r="G9" s="21">
        <v>39</v>
      </c>
      <c r="H9" s="25">
        <v>6</v>
      </c>
      <c r="I9" s="21">
        <v>6</v>
      </c>
      <c r="J9" s="25">
        <v>2</v>
      </c>
      <c r="K9" s="21">
        <v>1</v>
      </c>
      <c r="L9" s="25">
        <v>6</v>
      </c>
      <c r="M9" s="21">
        <v>31</v>
      </c>
      <c r="N9" s="25">
        <v>6</v>
      </c>
      <c r="O9" s="21">
        <v>24</v>
      </c>
      <c r="P9" s="25">
        <v>0</v>
      </c>
      <c r="Q9" s="21">
        <v>-24</v>
      </c>
      <c r="R9" s="25">
        <v>4</v>
      </c>
      <c r="S9" s="21">
        <v>5</v>
      </c>
      <c r="T9" s="25">
        <f>D9+F9+H9+J9+L9+N9+P9+R9</f>
        <v>32</v>
      </c>
      <c r="U9" s="36">
        <f>E9+G9+I9+K9+M9+O9+Q9+S9</f>
        <v>71</v>
      </c>
      <c r="V9" s="30"/>
    </row>
    <row r="10" spans="1:31" ht="15.6" x14ac:dyDescent="0.3">
      <c r="A10" s="21">
        <v>9</v>
      </c>
      <c r="B10" s="21">
        <v>3</v>
      </c>
      <c r="C10" s="21" t="s">
        <v>43</v>
      </c>
      <c r="D10" s="25">
        <v>5</v>
      </c>
      <c r="E10" s="21">
        <v>15</v>
      </c>
      <c r="F10" s="25">
        <v>2</v>
      </c>
      <c r="G10" s="21">
        <v>-9</v>
      </c>
      <c r="H10" s="25"/>
      <c r="I10" s="21"/>
      <c r="J10" s="25">
        <v>6</v>
      </c>
      <c r="K10" s="21">
        <v>11</v>
      </c>
      <c r="L10" s="25">
        <v>6</v>
      </c>
      <c r="M10" s="21">
        <v>17</v>
      </c>
      <c r="N10" s="25">
        <v>4</v>
      </c>
      <c r="O10" s="21">
        <v>31</v>
      </c>
      <c r="P10" s="25">
        <v>2</v>
      </c>
      <c r="Q10" s="21">
        <v>-11</v>
      </c>
      <c r="R10" s="25">
        <v>6</v>
      </c>
      <c r="S10" s="21">
        <v>10</v>
      </c>
      <c r="T10" s="25">
        <f>D10+F10+H10+J10+L10+N10+P10+R10</f>
        <v>31</v>
      </c>
      <c r="U10" s="36">
        <f>E10+G10+I10+K10+M10+O10+Q10+S10</f>
        <v>64</v>
      </c>
      <c r="V10" s="43"/>
    </row>
    <row r="11" spans="1:31" ht="15.6" x14ac:dyDescent="0.3">
      <c r="A11" s="21">
        <v>10</v>
      </c>
      <c r="B11" s="21">
        <v>3</v>
      </c>
      <c r="C11" s="21" t="s">
        <v>67</v>
      </c>
      <c r="D11" s="25">
        <v>4</v>
      </c>
      <c r="E11" s="21">
        <v>11</v>
      </c>
      <c r="F11" s="25">
        <v>4</v>
      </c>
      <c r="G11" s="21">
        <v>7</v>
      </c>
      <c r="H11" s="25">
        <v>3</v>
      </c>
      <c r="I11" s="21">
        <v>-4</v>
      </c>
      <c r="J11" s="25">
        <v>0</v>
      </c>
      <c r="K11" s="21">
        <v>-40</v>
      </c>
      <c r="L11" s="25">
        <v>6</v>
      </c>
      <c r="M11" s="21">
        <v>33</v>
      </c>
      <c r="N11" s="25">
        <v>2</v>
      </c>
      <c r="O11" s="21">
        <v>-2</v>
      </c>
      <c r="P11" s="25">
        <v>6</v>
      </c>
      <c r="Q11" s="21">
        <v>7</v>
      </c>
      <c r="R11" s="25">
        <v>6</v>
      </c>
      <c r="S11" s="21">
        <v>37</v>
      </c>
      <c r="T11" s="25">
        <f>D11+F11+H11+J11+L11+N11+P11+R11</f>
        <v>31</v>
      </c>
      <c r="U11" s="36">
        <f>E11+G11+I11+K11+M11+O11+Q11+S11</f>
        <v>49</v>
      </c>
      <c r="V11" s="30"/>
    </row>
    <row r="12" spans="1:31" ht="15.6" x14ac:dyDescent="0.3">
      <c r="A12" s="21">
        <v>11</v>
      </c>
      <c r="B12" s="21">
        <v>3</v>
      </c>
      <c r="C12" s="21" t="s">
        <v>47</v>
      </c>
      <c r="D12" s="25">
        <v>6</v>
      </c>
      <c r="E12" s="21">
        <v>51</v>
      </c>
      <c r="F12" s="25">
        <v>2</v>
      </c>
      <c r="G12" s="21">
        <v>-8</v>
      </c>
      <c r="H12" s="25">
        <v>2</v>
      </c>
      <c r="I12" s="21">
        <v>-2</v>
      </c>
      <c r="J12" s="25">
        <v>6</v>
      </c>
      <c r="K12" s="21">
        <v>37</v>
      </c>
      <c r="L12" s="25">
        <v>5</v>
      </c>
      <c r="M12" s="21">
        <v>9</v>
      </c>
      <c r="N12" s="25">
        <v>2</v>
      </c>
      <c r="O12" s="21">
        <v>-33</v>
      </c>
      <c r="P12" s="25">
        <v>5</v>
      </c>
      <c r="Q12" s="21">
        <v>25</v>
      </c>
      <c r="R12" s="25">
        <v>2</v>
      </c>
      <c r="S12" s="21">
        <v>-2</v>
      </c>
      <c r="T12" s="25">
        <f>D12+F12+H12+J12+L12+N12+P12+R12</f>
        <v>30</v>
      </c>
      <c r="U12" s="36">
        <f>E12+G12+I12+K12+M12+O12+Q12+S12</f>
        <v>77</v>
      </c>
      <c r="V12" s="43"/>
    </row>
    <row r="13" spans="1:31" ht="15.6" x14ac:dyDescent="0.3">
      <c r="A13" s="21">
        <v>12</v>
      </c>
      <c r="B13" s="21">
        <v>3</v>
      </c>
      <c r="C13" s="21" t="s">
        <v>17</v>
      </c>
      <c r="D13" s="25">
        <v>3</v>
      </c>
      <c r="E13" s="21">
        <v>4</v>
      </c>
      <c r="F13" s="25">
        <v>1</v>
      </c>
      <c r="G13" s="21">
        <v>-6</v>
      </c>
      <c r="H13" s="25">
        <v>4</v>
      </c>
      <c r="I13" s="21">
        <v>15</v>
      </c>
      <c r="J13" s="25">
        <v>6</v>
      </c>
      <c r="K13" s="21">
        <v>31</v>
      </c>
      <c r="L13" s="25">
        <v>0</v>
      </c>
      <c r="M13" s="21">
        <v>-47</v>
      </c>
      <c r="N13" s="25">
        <v>6</v>
      </c>
      <c r="O13" s="21">
        <v>19</v>
      </c>
      <c r="P13" s="25">
        <v>6</v>
      </c>
      <c r="Q13" s="21">
        <v>39</v>
      </c>
      <c r="R13" s="25">
        <v>4</v>
      </c>
      <c r="S13" s="21">
        <v>2</v>
      </c>
      <c r="T13" s="25">
        <f>D13+F13+H13+J13+L13+N13+P13+R13</f>
        <v>30</v>
      </c>
      <c r="U13" s="36">
        <f>E13+G13+I13+K13+M13+O13+Q13+S13</f>
        <v>57</v>
      </c>
      <c r="V13" s="30"/>
    </row>
    <row r="14" spans="1:31" ht="15.6" x14ac:dyDescent="0.3">
      <c r="A14" s="21">
        <v>13</v>
      </c>
      <c r="B14" s="21">
        <v>4</v>
      </c>
      <c r="C14" s="21" t="s">
        <v>24</v>
      </c>
      <c r="D14" s="25">
        <v>6</v>
      </c>
      <c r="E14" s="21">
        <v>27</v>
      </c>
      <c r="F14" s="25">
        <v>6</v>
      </c>
      <c r="G14" s="21">
        <v>35</v>
      </c>
      <c r="H14" s="25">
        <v>5</v>
      </c>
      <c r="I14" s="21">
        <v>29</v>
      </c>
      <c r="J14" s="25">
        <v>6</v>
      </c>
      <c r="K14" s="21">
        <v>53</v>
      </c>
      <c r="L14" s="25">
        <v>0</v>
      </c>
      <c r="M14" s="21">
        <v>-38</v>
      </c>
      <c r="N14" s="25">
        <v>0</v>
      </c>
      <c r="O14" s="21">
        <v>-40</v>
      </c>
      <c r="P14" s="25">
        <v>0</v>
      </c>
      <c r="Q14" s="21">
        <v>-39</v>
      </c>
      <c r="R14" s="25">
        <v>6</v>
      </c>
      <c r="S14" s="21">
        <v>64</v>
      </c>
      <c r="T14" s="25">
        <f>D14+F14+H14+J14+L14+N14+P14+R14</f>
        <v>29</v>
      </c>
      <c r="U14" s="36">
        <f>E14+G14+I14+K14+M14+O14+Q14+S14</f>
        <v>91</v>
      </c>
      <c r="V14" s="43"/>
    </row>
    <row r="15" spans="1:31" ht="15.6" x14ac:dyDescent="0.3">
      <c r="A15" s="21">
        <v>14</v>
      </c>
      <c r="B15" s="21">
        <v>4</v>
      </c>
      <c r="C15" s="21" t="s">
        <v>42</v>
      </c>
      <c r="D15" s="25">
        <v>6</v>
      </c>
      <c r="E15" s="21">
        <v>58</v>
      </c>
      <c r="F15" s="25">
        <v>4</v>
      </c>
      <c r="G15" s="21">
        <v>-4</v>
      </c>
      <c r="H15" s="25">
        <v>3</v>
      </c>
      <c r="I15" s="21">
        <v>18</v>
      </c>
      <c r="J15" s="25">
        <v>6</v>
      </c>
      <c r="K15" s="21">
        <v>23</v>
      </c>
      <c r="L15" s="25">
        <v>2</v>
      </c>
      <c r="M15" s="21">
        <v>6</v>
      </c>
      <c r="N15" s="25">
        <v>4</v>
      </c>
      <c r="O15" s="21">
        <v>4</v>
      </c>
      <c r="P15" s="25">
        <v>4</v>
      </c>
      <c r="Q15" s="21">
        <v>14</v>
      </c>
      <c r="R15" s="25">
        <v>0</v>
      </c>
      <c r="S15" s="21">
        <v>-34</v>
      </c>
      <c r="T15" s="25">
        <f>D15+F15+H15+J15+L15+N15+P15+R15</f>
        <v>29</v>
      </c>
      <c r="U15" s="36">
        <f>E15+G15+I15+K15+M15+O15+Q15+S15</f>
        <v>85</v>
      </c>
      <c r="V15" s="30"/>
      <c r="Z15" s="23"/>
    </row>
    <row r="16" spans="1:31" ht="15.6" x14ac:dyDescent="0.3">
      <c r="A16" s="21">
        <v>15</v>
      </c>
      <c r="B16" s="21">
        <v>4</v>
      </c>
      <c r="C16" s="21" t="s">
        <v>20</v>
      </c>
      <c r="D16" s="25">
        <v>4</v>
      </c>
      <c r="E16" s="21">
        <v>15</v>
      </c>
      <c r="F16" s="25">
        <v>4</v>
      </c>
      <c r="G16" s="21">
        <v>7</v>
      </c>
      <c r="H16" s="25">
        <v>6</v>
      </c>
      <c r="I16" s="21">
        <v>24</v>
      </c>
      <c r="J16" s="25">
        <v>0</v>
      </c>
      <c r="K16" s="21">
        <v>-43</v>
      </c>
      <c r="L16" s="25">
        <v>2</v>
      </c>
      <c r="M16" s="21">
        <v>-1</v>
      </c>
      <c r="N16" s="25">
        <v>6</v>
      </c>
      <c r="O16" s="21">
        <v>35</v>
      </c>
      <c r="P16" s="25">
        <v>6</v>
      </c>
      <c r="Q16" s="21">
        <v>16</v>
      </c>
      <c r="R16" s="25">
        <v>1</v>
      </c>
      <c r="S16" s="21">
        <v>-7</v>
      </c>
      <c r="T16" s="25">
        <f>D16+F16+H16+J16+L16+N16+P16+R16</f>
        <v>29</v>
      </c>
      <c r="U16" s="36">
        <f>E16+G16+I16+K16+M16+O16+Q16+S16</f>
        <v>46</v>
      </c>
      <c r="V16" s="43"/>
    </row>
    <row r="17" spans="1:26" ht="15.6" x14ac:dyDescent="0.3">
      <c r="A17" s="21">
        <v>16</v>
      </c>
      <c r="B17" s="21">
        <v>4</v>
      </c>
      <c r="C17" s="21" t="s">
        <v>40</v>
      </c>
      <c r="D17" s="25">
        <v>0</v>
      </c>
      <c r="E17" s="21">
        <v>-42</v>
      </c>
      <c r="F17" s="25">
        <v>2</v>
      </c>
      <c r="G17" s="21">
        <v>-45</v>
      </c>
      <c r="H17" s="25">
        <v>2</v>
      </c>
      <c r="I17" s="21">
        <v>-32</v>
      </c>
      <c r="J17" s="25">
        <v>6</v>
      </c>
      <c r="K17" s="21">
        <v>28</v>
      </c>
      <c r="L17" s="25">
        <v>4</v>
      </c>
      <c r="M17" s="21">
        <v>1</v>
      </c>
      <c r="N17" s="25">
        <v>4</v>
      </c>
      <c r="O17" s="21">
        <v>5</v>
      </c>
      <c r="P17" s="25">
        <v>5</v>
      </c>
      <c r="Q17" s="21">
        <v>13</v>
      </c>
      <c r="R17" s="25">
        <v>6</v>
      </c>
      <c r="S17" s="21">
        <v>18</v>
      </c>
      <c r="T17" s="25">
        <f>D17+F17+H17+J17+L17+N17+P17+R17</f>
        <v>29</v>
      </c>
      <c r="U17" s="36">
        <f>E17+G17+I17+K17+M17+O17+Q17+S17</f>
        <v>-54</v>
      </c>
      <c r="V17" s="30"/>
    </row>
    <row r="18" spans="1:26" ht="15.6" x14ac:dyDescent="0.3">
      <c r="A18" s="21">
        <v>17</v>
      </c>
      <c r="B18" s="21">
        <v>5</v>
      </c>
      <c r="C18" s="21" t="s">
        <v>30</v>
      </c>
      <c r="D18" s="25">
        <v>6</v>
      </c>
      <c r="E18" s="21">
        <v>50</v>
      </c>
      <c r="F18" s="25">
        <v>0</v>
      </c>
      <c r="G18" s="21">
        <v>-12</v>
      </c>
      <c r="H18" s="25">
        <v>4</v>
      </c>
      <c r="I18" s="21">
        <v>1</v>
      </c>
      <c r="J18" s="25">
        <v>0</v>
      </c>
      <c r="K18" s="21">
        <v>-23</v>
      </c>
      <c r="L18" s="25">
        <v>6</v>
      </c>
      <c r="M18" s="21">
        <v>26</v>
      </c>
      <c r="N18" s="25">
        <v>4</v>
      </c>
      <c r="O18" s="21">
        <v>6</v>
      </c>
      <c r="P18" s="25">
        <v>4</v>
      </c>
      <c r="Q18" s="21">
        <v>23</v>
      </c>
      <c r="R18" s="25">
        <v>4</v>
      </c>
      <c r="S18" s="21">
        <v>-7</v>
      </c>
      <c r="T18" s="25">
        <f>D18+F18+H18+J18+L18+N18+P18+R18</f>
        <v>28</v>
      </c>
      <c r="U18" s="36">
        <f>E18+G18+I18+K18+M18+O18+Q18+S18</f>
        <v>64</v>
      </c>
      <c r="V18" s="43"/>
    </row>
    <row r="19" spans="1:26" ht="15.6" x14ac:dyDescent="0.3">
      <c r="A19" s="21">
        <v>18</v>
      </c>
      <c r="B19" s="21">
        <v>5</v>
      </c>
      <c r="C19" s="21" t="s">
        <v>34</v>
      </c>
      <c r="D19" s="25">
        <v>6</v>
      </c>
      <c r="E19" s="21">
        <v>29</v>
      </c>
      <c r="F19" s="25">
        <v>0</v>
      </c>
      <c r="G19" s="21">
        <v>-24</v>
      </c>
      <c r="H19" s="25">
        <v>6</v>
      </c>
      <c r="I19" s="21">
        <v>21</v>
      </c>
      <c r="J19" s="25">
        <v>6</v>
      </c>
      <c r="K19" s="21">
        <v>14</v>
      </c>
      <c r="L19" s="25">
        <v>2</v>
      </c>
      <c r="M19" s="21">
        <v>1</v>
      </c>
      <c r="N19" s="25">
        <v>6</v>
      </c>
      <c r="O19" s="21">
        <v>51</v>
      </c>
      <c r="P19" s="25">
        <v>0</v>
      </c>
      <c r="Q19" s="21">
        <v>-34</v>
      </c>
      <c r="R19" s="25">
        <v>2</v>
      </c>
      <c r="S19" s="21">
        <v>-2</v>
      </c>
      <c r="T19" s="25">
        <f>D19+F19+H19+J19+L19+N19+P19+R19</f>
        <v>28</v>
      </c>
      <c r="U19" s="36">
        <f>E19+G19+I19+K19+M19+O19+Q19+S19</f>
        <v>56</v>
      </c>
      <c r="V19" s="30"/>
    </row>
    <row r="20" spans="1:26" ht="15.6" x14ac:dyDescent="0.3">
      <c r="A20" s="21">
        <v>19</v>
      </c>
      <c r="B20" s="21">
        <v>5</v>
      </c>
      <c r="C20" s="21" t="s">
        <v>51</v>
      </c>
      <c r="D20" s="25">
        <v>6</v>
      </c>
      <c r="E20" s="21">
        <v>32</v>
      </c>
      <c r="F20" s="25">
        <v>4</v>
      </c>
      <c r="G20" s="21">
        <v>12</v>
      </c>
      <c r="H20" s="25">
        <v>0</v>
      </c>
      <c r="I20" s="21">
        <v>-74</v>
      </c>
      <c r="J20" s="25">
        <v>4</v>
      </c>
      <c r="K20" s="21">
        <v>2</v>
      </c>
      <c r="L20" s="25">
        <v>3</v>
      </c>
      <c r="M20" s="21">
        <v>13</v>
      </c>
      <c r="N20" s="25">
        <v>6</v>
      </c>
      <c r="O20" s="21">
        <v>26</v>
      </c>
      <c r="P20" s="25">
        <v>4</v>
      </c>
      <c r="Q20" s="21">
        <v>16</v>
      </c>
      <c r="R20" s="25">
        <v>1</v>
      </c>
      <c r="S20" s="21">
        <v>-7</v>
      </c>
      <c r="T20" s="25">
        <f>D20+F20+H20+J20+L20+N20+P20+R20</f>
        <v>28</v>
      </c>
      <c r="U20" s="36">
        <f>E20+G20+I20+K20+M20+O20+Q20+S20</f>
        <v>20</v>
      </c>
      <c r="V20" s="43"/>
    </row>
    <row r="21" spans="1:26" ht="15.6" x14ac:dyDescent="0.3">
      <c r="A21" s="21">
        <v>20</v>
      </c>
      <c r="B21" s="21">
        <v>5</v>
      </c>
      <c r="C21" s="21" t="s">
        <v>69</v>
      </c>
      <c r="D21" s="25">
        <v>0</v>
      </c>
      <c r="E21" s="21">
        <v>-15</v>
      </c>
      <c r="F21" s="25">
        <v>6</v>
      </c>
      <c r="G21" s="21">
        <v>11</v>
      </c>
      <c r="H21" s="25">
        <v>6</v>
      </c>
      <c r="I21" s="21">
        <v>70</v>
      </c>
      <c r="J21" s="25">
        <v>2</v>
      </c>
      <c r="K21" s="21">
        <v>-9</v>
      </c>
      <c r="L21" s="25">
        <v>6</v>
      </c>
      <c r="M21" s="21">
        <v>49</v>
      </c>
      <c r="N21" s="25">
        <v>0</v>
      </c>
      <c r="O21" s="21">
        <v>-49</v>
      </c>
      <c r="P21" s="25">
        <v>2</v>
      </c>
      <c r="Q21" s="21">
        <v>-25</v>
      </c>
      <c r="R21" s="25">
        <v>5</v>
      </c>
      <c r="S21" s="21">
        <v>17</v>
      </c>
      <c r="T21" s="25">
        <f>D21+F21+H21+J21+L21+N21+P21+R21</f>
        <v>27</v>
      </c>
      <c r="U21" s="36">
        <f>E21+G21+I21+K21+M21+O21+Q21+S21</f>
        <v>49</v>
      </c>
      <c r="V21" s="30"/>
    </row>
    <row r="22" spans="1:26" ht="15.6" x14ac:dyDescent="0.3">
      <c r="A22" s="21">
        <v>21</v>
      </c>
      <c r="B22" s="21">
        <v>6</v>
      </c>
      <c r="C22" s="21" t="s">
        <v>74</v>
      </c>
      <c r="D22" s="25">
        <v>0</v>
      </c>
      <c r="E22" s="21">
        <v>-54</v>
      </c>
      <c r="F22" s="25">
        <v>6</v>
      </c>
      <c r="G22" s="21">
        <v>8</v>
      </c>
      <c r="H22" s="25">
        <v>6</v>
      </c>
      <c r="I22" s="21">
        <v>46</v>
      </c>
      <c r="J22" s="25">
        <v>4</v>
      </c>
      <c r="K22" s="21">
        <v>20</v>
      </c>
      <c r="L22" s="25">
        <v>0</v>
      </c>
      <c r="M22" s="21">
        <v>-21</v>
      </c>
      <c r="N22" s="25">
        <v>3</v>
      </c>
      <c r="O22" s="21">
        <v>7</v>
      </c>
      <c r="P22" s="25">
        <v>4</v>
      </c>
      <c r="Q22" s="21">
        <v>3</v>
      </c>
      <c r="R22" s="25">
        <v>4</v>
      </c>
      <c r="S22" s="21">
        <v>-12</v>
      </c>
      <c r="T22" s="25">
        <f>D22+F22+H22+J22+L22+N22+P22+R22</f>
        <v>27</v>
      </c>
      <c r="U22" s="36">
        <f>E22+G22+I22+K22+M22+O22+Q22+S22</f>
        <v>-3</v>
      </c>
      <c r="V22" s="43"/>
    </row>
    <row r="23" spans="1:26" ht="15.6" x14ac:dyDescent="0.3">
      <c r="A23" s="21">
        <v>22</v>
      </c>
      <c r="B23" s="21">
        <v>6</v>
      </c>
      <c r="C23" s="21" t="s">
        <v>61</v>
      </c>
      <c r="D23" s="25">
        <v>6</v>
      </c>
      <c r="E23" s="21">
        <v>15</v>
      </c>
      <c r="F23" s="25">
        <v>0</v>
      </c>
      <c r="G23" s="21">
        <v>-15</v>
      </c>
      <c r="H23" s="25">
        <v>4</v>
      </c>
      <c r="I23" s="21">
        <v>9</v>
      </c>
      <c r="J23" s="25">
        <v>6</v>
      </c>
      <c r="K23" s="21">
        <v>40</v>
      </c>
      <c r="L23" s="25">
        <v>2</v>
      </c>
      <c r="M23" s="21">
        <v>-3</v>
      </c>
      <c r="N23" s="25">
        <v>0</v>
      </c>
      <c r="O23" s="21">
        <v>-29</v>
      </c>
      <c r="P23" s="25">
        <v>2</v>
      </c>
      <c r="Q23" s="21">
        <v>-7</v>
      </c>
      <c r="R23" s="25">
        <v>6</v>
      </c>
      <c r="S23" s="21">
        <v>63</v>
      </c>
      <c r="T23" s="25">
        <f>D23+F23+H23+J23+L23+N23+P23+R23</f>
        <v>26</v>
      </c>
      <c r="U23" s="36">
        <f>E23+G23+I23+K23+M23+O23+Q23+S23</f>
        <v>73</v>
      </c>
      <c r="V23" s="30"/>
    </row>
    <row r="24" spans="1:26" ht="15.6" x14ac:dyDescent="0.3">
      <c r="A24" s="21">
        <v>23</v>
      </c>
      <c r="B24" s="21">
        <v>6</v>
      </c>
      <c r="C24" s="21" t="s">
        <v>31</v>
      </c>
      <c r="D24" s="25">
        <v>4</v>
      </c>
      <c r="E24" s="21">
        <v>8</v>
      </c>
      <c r="F24" s="25">
        <v>6</v>
      </c>
      <c r="G24" s="21">
        <v>35</v>
      </c>
      <c r="H24" s="25">
        <v>2</v>
      </c>
      <c r="I24" s="21">
        <v>-10</v>
      </c>
      <c r="J24" s="25">
        <v>2</v>
      </c>
      <c r="K24" s="21">
        <v>-2</v>
      </c>
      <c r="L24" s="25">
        <v>2</v>
      </c>
      <c r="M24" s="21">
        <v>-3</v>
      </c>
      <c r="N24" s="25">
        <v>6</v>
      </c>
      <c r="O24" s="21">
        <v>14</v>
      </c>
      <c r="P24" s="25">
        <v>2</v>
      </c>
      <c r="Q24" s="21">
        <v>-16</v>
      </c>
      <c r="R24" s="25">
        <v>2</v>
      </c>
      <c r="S24" s="21">
        <v>-11</v>
      </c>
      <c r="T24" s="25">
        <f>D24+F24+H24+J24+L24+N24+P24+R24</f>
        <v>26</v>
      </c>
      <c r="U24" s="36">
        <f>E24+G24+I24+K24+M24+O24+Q24+S24</f>
        <v>15</v>
      </c>
      <c r="V24" s="43"/>
    </row>
    <row r="25" spans="1:26" ht="15.6" x14ac:dyDescent="0.3">
      <c r="A25" s="21">
        <v>24</v>
      </c>
      <c r="B25" s="21">
        <v>6</v>
      </c>
      <c r="C25" s="21" t="s">
        <v>77</v>
      </c>
      <c r="D25" s="25">
        <v>2</v>
      </c>
      <c r="E25" s="21">
        <v>-10</v>
      </c>
      <c r="F25" s="25">
        <v>1</v>
      </c>
      <c r="G25" s="21">
        <v>-21</v>
      </c>
      <c r="H25" s="25">
        <v>2</v>
      </c>
      <c r="I25" s="21">
        <v>-8</v>
      </c>
      <c r="J25" s="25">
        <v>6</v>
      </c>
      <c r="K25" s="21">
        <v>31</v>
      </c>
      <c r="L25" s="25">
        <v>2</v>
      </c>
      <c r="M25" s="21">
        <v>-3</v>
      </c>
      <c r="N25" s="25">
        <v>2</v>
      </c>
      <c r="O25" s="21">
        <v>-19</v>
      </c>
      <c r="P25" s="25">
        <v>6</v>
      </c>
      <c r="Q25" s="21">
        <v>23</v>
      </c>
      <c r="R25" s="25">
        <v>5</v>
      </c>
      <c r="S25" s="21">
        <v>17</v>
      </c>
      <c r="T25" s="25">
        <f>D25+F25+H25+J25+L25+N25+P25+R25</f>
        <v>26</v>
      </c>
      <c r="U25" s="36">
        <f>E25+G25+I25+K25+M25+O25+Q25+S25</f>
        <v>10</v>
      </c>
      <c r="V25" s="30"/>
    </row>
    <row r="26" spans="1:26" ht="15.6" x14ac:dyDescent="0.3">
      <c r="A26" s="21">
        <v>25</v>
      </c>
      <c r="B26" s="21">
        <v>7</v>
      </c>
      <c r="C26" s="21" t="s">
        <v>19</v>
      </c>
      <c r="D26" s="25">
        <v>6</v>
      </c>
      <c r="E26" s="21">
        <v>19</v>
      </c>
      <c r="F26" s="25">
        <v>0</v>
      </c>
      <c r="G26" s="21">
        <v>-41</v>
      </c>
      <c r="H26" s="25">
        <v>4</v>
      </c>
      <c r="I26" s="21">
        <v>2</v>
      </c>
      <c r="J26" s="25">
        <v>0</v>
      </c>
      <c r="K26" s="21">
        <v>-28</v>
      </c>
      <c r="L26" s="25">
        <v>6</v>
      </c>
      <c r="M26" s="21">
        <v>21</v>
      </c>
      <c r="N26" s="25">
        <v>3</v>
      </c>
      <c r="O26" s="21">
        <v>7</v>
      </c>
      <c r="P26" s="25">
        <v>4</v>
      </c>
      <c r="Q26" s="21">
        <v>8</v>
      </c>
      <c r="R26" s="25">
        <v>3</v>
      </c>
      <c r="S26" s="21">
        <v>-2</v>
      </c>
      <c r="T26" s="25">
        <f>D26+F26+H26+J26+L26+N26+P26+R26</f>
        <v>26</v>
      </c>
      <c r="U26" s="36">
        <f>E26+G26+I26+K26+M26+O26+Q26+S26</f>
        <v>-14</v>
      </c>
      <c r="V26" s="43"/>
    </row>
    <row r="27" spans="1:26" ht="15.6" x14ac:dyDescent="0.3">
      <c r="A27" s="21">
        <v>26</v>
      </c>
      <c r="B27" s="21">
        <v>7</v>
      </c>
      <c r="C27" s="21" t="s">
        <v>66</v>
      </c>
      <c r="D27" s="25">
        <v>0</v>
      </c>
      <c r="E27" s="21">
        <v>-29</v>
      </c>
      <c r="F27" s="25">
        <v>2</v>
      </c>
      <c r="G27" s="21">
        <v>-24</v>
      </c>
      <c r="H27" s="25">
        <v>6</v>
      </c>
      <c r="I27" s="21">
        <v>7</v>
      </c>
      <c r="J27" s="25">
        <v>4</v>
      </c>
      <c r="K27" s="21">
        <v>3</v>
      </c>
      <c r="L27" s="25">
        <v>5</v>
      </c>
      <c r="M27" s="21">
        <v>19</v>
      </c>
      <c r="N27" s="25">
        <v>1</v>
      </c>
      <c r="O27" s="21">
        <v>-10</v>
      </c>
      <c r="P27" s="25">
        <v>5</v>
      </c>
      <c r="Q27" s="21">
        <v>13</v>
      </c>
      <c r="R27" s="25">
        <v>3</v>
      </c>
      <c r="S27" s="21">
        <v>-2</v>
      </c>
      <c r="T27" s="25">
        <f>D27+F27+H27+J27+L27+N27+P27+R27</f>
        <v>26</v>
      </c>
      <c r="U27" s="36">
        <f>E27+G27+I27+K27+M27+O27+Q27+S27</f>
        <v>-23</v>
      </c>
      <c r="V27" s="30"/>
    </row>
    <row r="28" spans="1:26" ht="15.6" x14ac:dyDescent="0.3">
      <c r="A28" s="21">
        <v>27</v>
      </c>
      <c r="B28" s="21">
        <v>7</v>
      </c>
      <c r="C28" s="21" t="s">
        <v>29</v>
      </c>
      <c r="D28" s="25">
        <v>2</v>
      </c>
      <c r="E28" s="21">
        <v>5</v>
      </c>
      <c r="F28" s="25">
        <v>4</v>
      </c>
      <c r="G28" s="21">
        <v>13</v>
      </c>
      <c r="H28" s="25">
        <v>6</v>
      </c>
      <c r="I28" s="21">
        <v>21</v>
      </c>
      <c r="J28" s="25">
        <v>0</v>
      </c>
      <c r="K28" s="21">
        <v>-14</v>
      </c>
      <c r="L28" s="25">
        <v>4</v>
      </c>
      <c r="M28" s="21">
        <v>-5</v>
      </c>
      <c r="N28" s="25">
        <v>1</v>
      </c>
      <c r="O28" s="21">
        <v>-10</v>
      </c>
      <c r="P28" s="25">
        <v>2</v>
      </c>
      <c r="Q28" s="21">
        <v>-20</v>
      </c>
      <c r="R28" s="25">
        <v>6</v>
      </c>
      <c r="S28" s="21">
        <v>63</v>
      </c>
      <c r="T28" s="25">
        <f>D28+F28+H28+J28+L28+N28+P28+R28</f>
        <v>25</v>
      </c>
      <c r="U28" s="36">
        <f>E28+G28+I28+K28+M28+O28+Q28+S28</f>
        <v>53</v>
      </c>
      <c r="V28" s="43"/>
    </row>
    <row r="29" spans="1:26" ht="15.6" x14ac:dyDescent="0.3">
      <c r="A29" s="21">
        <v>28</v>
      </c>
      <c r="B29" s="21">
        <v>7</v>
      </c>
      <c r="C29" s="21" t="s">
        <v>73</v>
      </c>
      <c r="D29" s="25">
        <v>6</v>
      </c>
      <c r="E29" s="21">
        <v>28</v>
      </c>
      <c r="F29" s="25">
        <v>6</v>
      </c>
      <c r="G29" s="21">
        <v>16</v>
      </c>
      <c r="H29" s="25">
        <v>5</v>
      </c>
      <c r="I29" s="21">
        <v>29</v>
      </c>
      <c r="J29" s="25">
        <v>0</v>
      </c>
      <c r="K29" s="21">
        <v>-27</v>
      </c>
      <c r="L29" s="25">
        <v>0</v>
      </c>
      <c r="M29" s="21">
        <v>-15</v>
      </c>
      <c r="N29" s="25">
        <v>4</v>
      </c>
      <c r="O29" s="21">
        <v>10</v>
      </c>
      <c r="P29" s="25">
        <v>4</v>
      </c>
      <c r="Q29" s="21">
        <v>12</v>
      </c>
      <c r="R29" s="25">
        <v>0</v>
      </c>
      <c r="S29" s="21">
        <v>-10</v>
      </c>
      <c r="T29" s="25">
        <f>D29+F29+H29+J29+L29+N29+P29+R29</f>
        <v>25</v>
      </c>
      <c r="U29" s="36">
        <f>E29+G29+I29+K29+M29+O29+Q29+S29</f>
        <v>43</v>
      </c>
      <c r="V29" s="30"/>
    </row>
    <row r="30" spans="1:26" ht="15.6" x14ac:dyDescent="0.3">
      <c r="A30" s="21">
        <v>29</v>
      </c>
      <c r="B30" s="21">
        <v>8</v>
      </c>
      <c r="C30" s="21" t="s">
        <v>48</v>
      </c>
      <c r="D30" s="25">
        <v>1</v>
      </c>
      <c r="E30" s="21">
        <v>-20</v>
      </c>
      <c r="F30" s="25">
        <v>6</v>
      </c>
      <c r="G30" s="21">
        <v>29</v>
      </c>
      <c r="H30" s="25">
        <v>2</v>
      </c>
      <c r="I30" s="21">
        <v>-15</v>
      </c>
      <c r="J30" s="25">
        <v>4</v>
      </c>
      <c r="K30" s="21">
        <v>7</v>
      </c>
      <c r="L30" s="25">
        <v>0</v>
      </c>
      <c r="M30" s="21">
        <v>-43</v>
      </c>
      <c r="N30" s="25">
        <v>6</v>
      </c>
      <c r="O30" s="21">
        <v>41</v>
      </c>
      <c r="P30" s="25">
        <v>6</v>
      </c>
      <c r="Q30" s="21">
        <v>20</v>
      </c>
      <c r="R30" s="25">
        <v>0</v>
      </c>
      <c r="S30" s="21">
        <v>-19</v>
      </c>
      <c r="T30" s="25">
        <f>D30+F30+H30+J30+L30+N30+P30+R30</f>
        <v>25</v>
      </c>
      <c r="U30" s="36">
        <f>E30+G30+I30+K30+M30+O30+Q30+S30</f>
        <v>0</v>
      </c>
      <c r="V30" s="43"/>
    </row>
    <row r="31" spans="1:26" ht="15.6" x14ac:dyDescent="0.3">
      <c r="A31" s="21">
        <v>30</v>
      </c>
      <c r="B31" s="21">
        <v>8</v>
      </c>
      <c r="C31" s="21" t="s">
        <v>38</v>
      </c>
      <c r="D31" s="25">
        <v>0</v>
      </c>
      <c r="E31" s="21">
        <v>-37</v>
      </c>
      <c r="F31" s="25">
        <v>6</v>
      </c>
      <c r="G31" s="21">
        <v>27</v>
      </c>
      <c r="H31" s="25">
        <v>4</v>
      </c>
      <c r="I31" s="21">
        <v>-14</v>
      </c>
      <c r="J31" s="25">
        <v>2</v>
      </c>
      <c r="K31" s="21">
        <v>-8</v>
      </c>
      <c r="L31" s="25">
        <v>5</v>
      </c>
      <c r="M31" s="21">
        <v>19</v>
      </c>
      <c r="N31" s="25">
        <v>0</v>
      </c>
      <c r="O31" s="21">
        <v>-34</v>
      </c>
      <c r="P31" s="25">
        <v>6</v>
      </c>
      <c r="Q31" s="21">
        <v>40</v>
      </c>
      <c r="R31" s="25">
        <v>2</v>
      </c>
      <c r="S31" s="21">
        <v>-24</v>
      </c>
      <c r="T31" s="25">
        <f>D31+F31+H31+J31+L31+N31+P31+R31</f>
        <v>25</v>
      </c>
      <c r="U31" s="36">
        <f>E31+G31+I31+K31+M31+O31+Q31+S31</f>
        <v>-31</v>
      </c>
      <c r="V31" s="30"/>
    </row>
    <row r="32" spans="1:26" ht="15.6" x14ac:dyDescent="0.3">
      <c r="A32" s="21">
        <v>31</v>
      </c>
      <c r="B32" s="21">
        <v>8</v>
      </c>
      <c r="C32" s="21" t="s">
        <v>28</v>
      </c>
      <c r="D32" s="25">
        <v>4</v>
      </c>
      <c r="E32" s="21">
        <v>12</v>
      </c>
      <c r="F32" s="25">
        <v>2</v>
      </c>
      <c r="G32" s="21">
        <v>-13</v>
      </c>
      <c r="H32" s="25">
        <v>0</v>
      </c>
      <c r="I32" s="21">
        <v>-34</v>
      </c>
      <c r="J32" s="25">
        <v>4</v>
      </c>
      <c r="K32" s="21">
        <v>16</v>
      </c>
      <c r="L32" s="25">
        <v>2</v>
      </c>
      <c r="M32" s="21">
        <v>-6</v>
      </c>
      <c r="N32" s="25">
        <v>4</v>
      </c>
      <c r="O32" s="21">
        <v>23</v>
      </c>
      <c r="P32" s="25">
        <v>4</v>
      </c>
      <c r="Q32" s="21">
        <v>34</v>
      </c>
      <c r="R32" s="25">
        <v>4</v>
      </c>
      <c r="S32" s="21">
        <v>-13</v>
      </c>
      <c r="T32" s="25">
        <f>D32+F32+H32+J32+L32+N32+P32+R32</f>
        <v>24</v>
      </c>
      <c r="U32" s="36">
        <f>E32+G32+I32+K32+M32+O32+Q32+S32</f>
        <v>19</v>
      </c>
      <c r="V32" s="43"/>
      <c r="Z32" s="22"/>
    </row>
    <row r="33" spans="1:31" ht="15.6" x14ac:dyDescent="0.3">
      <c r="A33" s="21">
        <v>32</v>
      </c>
      <c r="B33" s="21">
        <v>8</v>
      </c>
      <c r="C33" s="21" t="s">
        <v>21</v>
      </c>
      <c r="D33" s="25">
        <v>6</v>
      </c>
      <c r="E33" s="21">
        <v>27</v>
      </c>
      <c r="F33" s="25">
        <v>2</v>
      </c>
      <c r="G33" s="21">
        <v>-4</v>
      </c>
      <c r="H33" s="25">
        <v>4</v>
      </c>
      <c r="I33" s="21">
        <v>2</v>
      </c>
      <c r="J33" s="25">
        <v>4</v>
      </c>
      <c r="K33" s="21">
        <v>2</v>
      </c>
      <c r="L33" s="25">
        <v>2</v>
      </c>
      <c r="M33" s="21">
        <v>-13</v>
      </c>
      <c r="N33" s="25">
        <v>4</v>
      </c>
      <c r="O33" s="21">
        <v>7</v>
      </c>
      <c r="P33" s="25">
        <v>2</v>
      </c>
      <c r="Q33" s="21">
        <v>-4</v>
      </c>
      <c r="R33" s="25">
        <v>0</v>
      </c>
      <c r="S33" s="21">
        <v>-28</v>
      </c>
      <c r="T33" s="25">
        <f>D33+F33+H33+J33+L33+N33+P33+R33</f>
        <v>24</v>
      </c>
      <c r="U33" s="36">
        <f>E33+G33+I33+K33+M33+O33+Q33+S33</f>
        <v>-11</v>
      </c>
      <c r="V33" s="30"/>
    </row>
    <row r="34" spans="1:31" ht="15.6" x14ac:dyDescent="0.3">
      <c r="A34" s="21">
        <v>33</v>
      </c>
      <c r="B34" s="21">
        <v>9</v>
      </c>
      <c r="C34" s="21" t="s">
        <v>75</v>
      </c>
      <c r="D34" s="25">
        <v>0</v>
      </c>
      <c r="E34" s="21">
        <v>-39</v>
      </c>
      <c r="F34" s="25">
        <v>4</v>
      </c>
      <c r="G34" s="21">
        <v>18</v>
      </c>
      <c r="H34" s="25">
        <v>4</v>
      </c>
      <c r="I34" s="21">
        <v>15</v>
      </c>
      <c r="J34" s="25">
        <v>2</v>
      </c>
      <c r="K34" s="21">
        <v>-1</v>
      </c>
      <c r="L34" s="25">
        <v>4</v>
      </c>
      <c r="M34" s="21">
        <v>6</v>
      </c>
      <c r="N34" s="25">
        <v>0</v>
      </c>
      <c r="O34" s="21">
        <v>-21</v>
      </c>
      <c r="P34" s="25">
        <v>4</v>
      </c>
      <c r="Q34" s="21">
        <v>-5</v>
      </c>
      <c r="R34" s="25">
        <v>6</v>
      </c>
      <c r="S34" s="21">
        <v>16</v>
      </c>
      <c r="T34" s="25">
        <f>D34+F34+H34+J34+L34+N34+P34+R34</f>
        <v>24</v>
      </c>
      <c r="U34" s="36">
        <f>E34+G34+I34+K34+M34+O34+Q34+S34</f>
        <v>-11</v>
      </c>
      <c r="V34" s="43"/>
    </row>
    <row r="35" spans="1:31" ht="15.6" x14ac:dyDescent="0.3">
      <c r="A35" s="21">
        <v>34</v>
      </c>
      <c r="B35" s="21">
        <v>9</v>
      </c>
      <c r="C35" s="21" t="s">
        <v>49</v>
      </c>
      <c r="D35" s="25">
        <v>0</v>
      </c>
      <c r="E35" s="21">
        <v>-17</v>
      </c>
      <c r="F35" s="25">
        <v>4</v>
      </c>
      <c r="G35" s="21">
        <v>8</v>
      </c>
      <c r="H35" s="25">
        <v>2</v>
      </c>
      <c r="I35" s="21">
        <v>-9</v>
      </c>
      <c r="J35" s="25">
        <v>2</v>
      </c>
      <c r="K35" s="21">
        <v>-12</v>
      </c>
      <c r="L35" s="25">
        <v>4</v>
      </c>
      <c r="M35" s="21">
        <v>-10</v>
      </c>
      <c r="N35" s="25">
        <v>6</v>
      </c>
      <c r="O35" s="21">
        <v>19</v>
      </c>
      <c r="P35" s="25">
        <v>0</v>
      </c>
      <c r="Q35" s="21">
        <v>-19</v>
      </c>
      <c r="R35" s="25">
        <v>6</v>
      </c>
      <c r="S35" s="21">
        <v>14</v>
      </c>
      <c r="T35" s="25">
        <f>D35+F35+H35+J35+L35+N35+P35+R35</f>
        <v>24</v>
      </c>
      <c r="U35" s="36">
        <f>E35+G35+I35+K35+M35+O35+Q35+S35</f>
        <v>-26</v>
      </c>
      <c r="V35" s="30"/>
    </row>
    <row r="36" spans="1:31" ht="15.6" x14ac:dyDescent="0.3">
      <c r="A36" s="21">
        <v>35</v>
      </c>
      <c r="B36" s="21">
        <v>9</v>
      </c>
      <c r="C36" s="21" t="s">
        <v>50</v>
      </c>
      <c r="D36" s="25">
        <v>2</v>
      </c>
      <c r="E36" s="21">
        <v>-1</v>
      </c>
      <c r="F36" s="25">
        <v>4</v>
      </c>
      <c r="G36" s="21">
        <v>8</v>
      </c>
      <c r="H36" s="25">
        <v>0</v>
      </c>
      <c r="I36" s="21">
        <v>-19</v>
      </c>
      <c r="J36" s="25">
        <v>6</v>
      </c>
      <c r="K36" s="21">
        <v>56</v>
      </c>
      <c r="L36" s="25">
        <v>1</v>
      </c>
      <c r="M36" s="21">
        <v>-9</v>
      </c>
      <c r="N36" s="25">
        <v>6</v>
      </c>
      <c r="O36" s="21">
        <v>17</v>
      </c>
      <c r="P36" s="25">
        <v>0</v>
      </c>
      <c r="Q36" s="21">
        <v>-9</v>
      </c>
      <c r="R36" s="25">
        <v>4</v>
      </c>
      <c r="S36" s="21">
        <v>-9</v>
      </c>
      <c r="T36" s="25">
        <f>D36+F36+H36+J36+L36+N36+P36+R36</f>
        <v>23</v>
      </c>
      <c r="U36" s="36">
        <f>E36+G36+I36+K36+M36+O36+Q36+S36</f>
        <v>34</v>
      </c>
      <c r="V36" s="43"/>
    </row>
    <row r="37" spans="1:31" ht="15.6" x14ac:dyDescent="0.3">
      <c r="A37" s="21">
        <v>36</v>
      </c>
      <c r="B37" s="21">
        <v>9</v>
      </c>
      <c r="C37" s="21" t="s">
        <v>35</v>
      </c>
      <c r="D37" s="25">
        <v>2</v>
      </c>
      <c r="E37" s="21">
        <v>-8</v>
      </c>
      <c r="F37" s="25">
        <v>1</v>
      </c>
      <c r="G37" s="21">
        <v>-12</v>
      </c>
      <c r="H37" s="25">
        <v>2</v>
      </c>
      <c r="I37" s="21">
        <v>-7</v>
      </c>
      <c r="J37" s="25">
        <v>2</v>
      </c>
      <c r="K37" s="21">
        <v>-29</v>
      </c>
      <c r="L37" s="25">
        <v>6</v>
      </c>
      <c r="M37" s="21">
        <v>45</v>
      </c>
      <c r="N37" s="25">
        <v>4</v>
      </c>
      <c r="O37" s="21">
        <v>1</v>
      </c>
      <c r="P37" s="25">
        <v>4</v>
      </c>
      <c r="Q37" s="21">
        <v>8</v>
      </c>
      <c r="R37" s="25">
        <v>2</v>
      </c>
      <c r="S37" s="21">
        <v>1</v>
      </c>
      <c r="T37" s="25">
        <f>D37+F37+H37+J37+L37+N37+P37+R37</f>
        <v>23</v>
      </c>
      <c r="U37" s="36">
        <f>E37+G37+I37+K37+M37+O37+Q37+S37</f>
        <v>-1</v>
      </c>
      <c r="V37" s="30"/>
    </row>
    <row r="38" spans="1:31" ht="15.6" x14ac:dyDescent="0.3">
      <c r="A38" s="21">
        <v>37</v>
      </c>
      <c r="B38" s="21">
        <v>10</v>
      </c>
      <c r="C38" s="21" t="s">
        <v>25</v>
      </c>
      <c r="D38" s="25">
        <v>6</v>
      </c>
      <c r="E38" s="21">
        <v>24</v>
      </c>
      <c r="F38" s="25">
        <v>2</v>
      </c>
      <c r="G38" s="21">
        <v>-13</v>
      </c>
      <c r="H38" s="25">
        <v>3</v>
      </c>
      <c r="I38" s="21">
        <v>-4</v>
      </c>
      <c r="J38" s="25">
        <v>2</v>
      </c>
      <c r="K38" s="21">
        <v>-11</v>
      </c>
      <c r="L38" s="25">
        <v>6</v>
      </c>
      <c r="M38" s="21">
        <v>23</v>
      </c>
      <c r="N38" s="25">
        <v>4</v>
      </c>
      <c r="O38" s="21">
        <v>-2</v>
      </c>
      <c r="P38" s="25">
        <v>0</v>
      </c>
      <c r="Q38" s="21">
        <v>-44</v>
      </c>
      <c r="R38" s="25">
        <v>0</v>
      </c>
      <c r="S38" s="21">
        <v>-14</v>
      </c>
      <c r="T38" s="25">
        <f>D38+F38+H38+J38+L38+N38+P38+R38</f>
        <v>23</v>
      </c>
      <c r="U38" s="36">
        <f>E38+G38+I38+K38+M38+O38+Q38+S38</f>
        <v>-41</v>
      </c>
      <c r="V38" s="43"/>
    </row>
    <row r="39" spans="1:31" ht="15.6" x14ac:dyDescent="0.3">
      <c r="A39" s="21">
        <v>38</v>
      </c>
      <c r="B39" s="21">
        <v>10</v>
      </c>
      <c r="C39" s="21" t="s">
        <v>65</v>
      </c>
      <c r="D39" s="25">
        <v>1</v>
      </c>
      <c r="E39" s="21">
        <v>-20</v>
      </c>
      <c r="F39" s="25">
        <v>2</v>
      </c>
      <c r="G39" s="21">
        <v>-5</v>
      </c>
      <c r="H39" s="25">
        <v>0</v>
      </c>
      <c r="I39" s="21">
        <v>-40</v>
      </c>
      <c r="J39" s="25">
        <v>4</v>
      </c>
      <c r="K39" s="21">
        <v>-2</v>
      </c>
      <c r="L39" s="25">
        <v>4</v>
      </c>
      <c r="M39" s="21">
        <v>-9</v>
      </c>
      <c r="N39" s="25">
        <v>2</v>
      </c>
      <c r="O39" s="21">
        <v>-17</v>
      </c>
      <c r="P39" s="25">
        <v>4</v>
      </c>
      <c r="Q39" s="21">
        <v>7</v>
      </c>
      <c r="R39" s="25">
        <v>6</v>
      </c>
      <c r="S39" s="21">
        <v>26</v>
      </c>
      <c r="T39" s="25">
        <f>D39+F39+H39+J39+L39+N39+P39+R39</f>
        <v>23</v>
      </c>
      <c r="U39" s="36">
        <f>E39+G39+I39+K39+M39+O39+Q39+S39</f>
        <v>-60</v>
      </c>
      <c r="V39" s="30"/>
    </row>
    <row r="40" spans="1:31" ht="15.6" x14ac:dyDescent="0.3">
      <c r="A40" s="21">
        <v>39</v>
      </c>
      <c r="B40" s="21">
        <v>10</v>
      </c>
      <c r="C40" s="21" t="s">
        <v>72</v>
      </c>
      <c r="D40" s="25">
        <v>4</v>
      </c>
      <c r="E40" s="21">
        <v>-4</v>
      </c>
      <c r="F40" s="25">
        <v>2</v>
      </c>
      <c r="G40" s="21">
        <v>-14</v>
      </c>
      <c r="H40" s="25">
        <v>2</v>
      </c>
      <c r="I40" s="21">
        <v>-10</v>
      </c>
      <c r="J40" s="25">
        <v>0</v>
      </c>
      <c r="K40" s="21">
        <v>-41</v>
      </c>
      <c r="L40" s="25">
        <v>5</v>
      </c>
      <c r="M40" s="21">
        <v>9</v>
      </c>
      <c r="N40" s="25">
        <v>0</v>
      </c>
      <c r="O40" s="21">
        <v>-65</v>
      </c>
      <c r="P40" s="25">
        <v>6</v>
      </c>
      <c r="Q40" s="21">
        <v>10</v>
      </c>
      <c r="R40" s="25">
        <v>4</v>
      </c>
      <c r="S40" s="21">
        <v>12</v>
      </c>
      <c r="T40" s="25">
        <f>D40+F40+H40+J40+L40+N40+P40+R40</f>
        <v>23</v>
      </c>
      <c r="U40" s="36">
        <f>E40+G40+I40+K40+M40+O40+Q40+S40</f>
        <v>-103</v>
      </c>
      <c r="V40" s="43"/>
    </row>
    <row r="41" spans="1:31" ht="15.6" x14ac:dyDescent="0.3">
      <c r="A41" s="21">
        <v>40</v>
      </c>
      <c r="B41" s="21">
        <v>10</v>
      </c>
      <c r="C41" s="21" t="s">
        <v>16</v>
      </c>
      <c r="D41" s="25">
        <v>2</v>
      </c>
      <c r="E41" s="21">
        <v>-9</v>
      </c>
      <c r="F41" s="25">
        <v>1</v>
      </c>
      <c r="G41" s="21">
        <v>-21</v>
      </c>
      <c r="H41" s="25">
        <v>4</v>
      </c>
      <c r="I41" s="21">
        <v>12</v>
      </c>
      <c r="J41" s="25">
        <v>0</v>
      </c>
      <c r="K41" s="21">
        <v>-13</v>
      </c>
      <c r="L41" s="25">
        <v>5</v>
      </c>
      <c r="M41" s="21">
        <v>9</v>
      </c>
      <c r="N41" s="25">
        <v>6</v>
      </c>
      <c r="O41" s="21">
        <v>51</v>
      </c>
      <c r="P41" s="25">
        <v>2</v>
      </c>
      <c r="Q41" s="21">
        <v>-12</v>
      </c>
      <c r="R41" s="25">
        <v>2</v>
      </c>
      <c r="S41" s="21">
        <v>-17</v>
      </c>
      <c r="T41" s="25">
        <f>D41+F41+H41+J41+L41+N41+P41+R41</f>
        <v>22</v>
      </c>
      <c r="U41" s="36">
        <f>E41+G41+I41+K41+M41+O41+Q41+S41</f>
        <v>0</v>
      </c>
      <c r="V41" s="43"/>
    </row>
    <row r="42" spans="1:31" ht="15.6" x14ac:dyDescent="0.3">
      <c r="A42" s="21">
        <v>41</v>
      </c>
      <c r="B42" s="21">
        <v>11</v>
      </c>
      <c r="C42" s="21" t="s">
        <v>23</v>
      </c>
      <c r="D42" s="25">
        <v>5</v>
      </c>
      <c r="E42" s="21">
        <v>17</v>
      </c>
      <c r="F42" s="25">
        <v>2</v>
      </c>
      <c r="G42" s="21">
        <v>-7</v>
      </c>
      <c r="H42" s="25">
        <v>6</v>
      </c>
      <c r="I42" s="21">
        <v>18</v>
      </c>
      <c r="J42" s="25">
        <v>0</v>
      </c>
      <c r="K42" s="21">
        <v>-25</v>
      </c>
      <c r="L42" s="25">
        <v>3</v>
      </c>
      <c r="M42" s="21">
        <v>13</v>
      </c>
      <c r="N42" s="25">
        <v>0</v>
      </c>
      <c r="O42" s="21">
        <v>-49</v>
      </c>
      <c r="P42" s="25">
        <v>6</v>
      </c>
      <c r="Q42" s="21">
        <v>38</v>
      </c>
      <c r="R42" s="25">
        <v>0</v>
      </c>
      <c r="S42" s="21">
        <v>-35</v>
      </c>
      <c r="T42" s="25">
        <f>D42+F42+H42+J42+L42+N42+P42+R42</f>
        <v>22</v>
      </c>
      <c r="U42" s="36">
        <f>E42+G42+I42+K42+M42+O42+Q42+S42</f>
        <v>-30</v>
      </c>
      <c r="V42" s="43"/>
    </row>
    <row r="43" spans="1:31" ht="15.6" x14ac:dyDescent="0.3">
      <c r="A43" s="21">
        <v>42</v>
      </c>
      <c r="B43" s="21">
        <v>11</v>
      </c>
      <c r="C43" s="21" t="s">
        <v>37</v>
      </c>
      <c r="D43" s="25">
        <v>4</v>
      </c>
      <c r="E43" s="21">
        <v>7</v>
      </c>
      <c r="F43" s="25">
        <v>0</v>
      </c>
      <c r="G43" s="21">
        <v>-29</v>
      </c>
      <c r="H43" s="25">
        <v>0</v>
      </c>
      <c r="I43" s="21">
        <v>-32</v>
      </c>
      <c r="J43" s="25">
        <v>4</v>
      </c>
      <c r="K43" s="21">
        <v>15</v>
      </c>
      <c r="L43" s="25">
        <v>2</v>
      </c>
      <c r="M43" s="21">
        <v>-18</v>
      </c>
      <c r="N43" s="25">
        <v>4</v>
      </c>
      <c r="O43" s="21">
        <v>4</v>
      </c>
      <c r="P43" s="25">
        <v>6</v>
      </c>
      <c r="Q43" s="21">
        <v>19</v>
      </c>
      <c r="R43" s="25">
        <v>2</v>
      </c>
      <c r="S43" s="21">
        <v>-13</v>
      </c>
      <c r="T43" s="25">
        <f>D43+F43+H43+J43+L43+N43+P43+R43</f>
        <v>22</v>
      </c>
      <c r="U43" s="36">
        <f>E43+G43+I43+K43+M43+O43+Q43+S43</f>
        <v>-47</v>
      </c>
      <c r="V43" s="30"/>
    </row>
    <row r="44" spans="1:31" s="23" customFormat="1" ht="15.6" x14ac:dyDescent="0.3">
      <c r="A44" s="21">
        <v>43</v>
      </c>
      <c r="B44" s="21">
        <v>11</v>
      </c>
      <c r="C44" s="21" t="s">
        <v>62</v>
      </c>
      <c r="D44" s="25">
        <v>0</v>
      </c>
      <c r="E44" s="21">
        <v>-16</v>
      </c>
      <c r="F44" s="25">
        <v>4</v>
      </c>
      <c r="G44" s="21">
        <v>7</v>
      </c>
      <c r="H44" s="25">
        <v>0</v>
      </c>
      <c r="I44" s="21">
        <v>-53</v>
      </c>
      <c r="J44" s="25">
        <v>6</v>
      </c>
      <c r="K44" s="21">
        <v>36</v>
      </c>
      <c r="L44" s="25">
        <v>0</v>
      </c>
      <c r="M44" s="21">
        <v>-26</v>
      </c>
      <c r="N44" s="25">
        <v>4</v>
      </c>
      <c r="O44" s="21">
        <v>-8</v>
      </c>
      <c r="P44" s="25">
        <v>4</v>
      </c>
      <c r="Q44" s="21">
        <v>1</v>
      </c>
      <c r="R44" s="25">
        <v>4</v>
      </c>
      <c r="S44" s="21">
        <v>6</v>
      </c>
      <c r="T44" s="25">
        <f>D44+F44+H44+J44+L44+N44+P44+R44</f>
        <v>22</v>
      </c>
      <c r="U44" s="36">
        <f>E44+G44+I44+K44+M44+O44+Q44+S44</f>
        <v>-53</v>
      </c>
      <c r="V44" s="43"/>
      <c r="W44"/>
      <c r="X44"/>
      <c r="Y44"/>
      <c r="Z44"/>
      <c r="AA44" s="30"/>
      <c r="AB44" s="30"/>
      <c r="AC44"/>
      <c r="AD44"/>
      <c r="AE44"/>
    </row>
    <row r="45" spans="1:31" s="22" customFormat="1" ht="15.6" x14ac:dyDescent="0.3">
      <c r="A45" s="21">
        <v>44</v>
      </c>
      <c r="B45" s="21">
        <v>11</v>
      </c>
      <c r="C45" s="21" t="s">
        <v>46</v>
      </c>
      <c r="D45" s="25">
        <v>5</v>
      </c>
      <c r="E45" s="21">
        <v>17</v>
      </c>
      <c r="F45" s="25">
        <v>4</v>
      </c>
      <c r="G45" s="21">
        <v>-3</v>
      </c>
      <c r="H45" s="25">
        <v>0</v>
      </c>
      <c r="I45" s="21">
        <v>-6</v>
      </c>
      <c r="J45" s="25">
        <v>6</v>
      </c>
      <c r="K45" s="21">
        <v>10</v>
      </c>
      <c r="L45" s="25">
        <v>4</v>
      </c>
      <c r="M45" s="21">
        <v>3</v>
      </c>
      <c r="N45" s="25">
        <v>0</v>
      </c>
      <c r="O45" s="21">
        <v>-18</v>
      </c>
      <c r="P45" s="25">
        <v>0</v>
      </c>
      <c r="Q45" s="21">
        <v>-16</v>
      </c>
      <c r="R45" s="25">
        <v>2</v>
      </c>
      <c r="S45" s="21">
        <v>4</v>
      </c>
      <c r="T45" s="25">
        <f>D45+F45+H45+J45+L45+N45+P45+R45</f>
        <v>21</v>
      </c>
      <c r="U45" s="36">
        <f>E45+G45+I45+K45+M45+O45+Q45+S45</f>
        <v>-9</v>
      </c>
      <c r="V45" s="30"/>
      <c r="W45"/>
      <c r="X45"/>
      <c r="Y45"/>
      <c r="Z45"/>
      <c r="AA45" s="30"/>
      <c r="AB45" s="30"/>
      <c r="AC45"/>
    </row>
    <row r="46" spans="1:31" s="22" customFormat="1" ht="15.6" x14ac:dyDescent="0.3">
      <c r="A46" s="21">
        <v>45</v>
      </c>
      <c r="B46" s="21">
        <v>12</v>
      </c>
      <c r="C46" s="21" t="s">
        <v>68</v>
      </c>
      <c r="D46" s="25">
        <v>2</v>
      </c>
      <c r="E46" s="21">
        <v>-21</v>
      </c>
      <c r="F46" s="25">
        <v>4</v>
      </c>
      <c r="G46" s="21">
        <v>21</v>
      </c>
      <c r="H46" s="25">
        <v>2</v>
      </c>
      <c r="I46" s="21">
        <v>-11</v>
      </c>
      <c r="J46" s="25">
        <v>4</v>
      </c>
      <c r="K46" s="21">
        <v>11</v>
      </c>
      <c r="L46" s="25">
        <v>0</v>
      </c>
      <c r="M46" s="21">
        <v>-21</v>
      </c>
      <c r="N46" s="25">
        <v>2</v>
      </c>
      <c r="O46" s="21">
        <v>-9</v>
      </c>
      <c r="P46" s="25">
        <v>1</v>
      </c>
      <c r="Q46" s="21">
        <v>-9</v>
      </c>
      <c r="R46" s="25">
        <v>6</v>
      </c>
      <c r="S46" s="21">
        <v>20</v>
      </c>
      <c r="T46" s="25">
        <f>D46+F46+H46+J46+L46+N46+P46+R46</f>
        <v>21</v>
      </c>
      <c r="U46" s="36">
        <f>E46+G46+I46+K46+M46+O46+Q46+S46</f>
        <v>-19</v>
      </c>
      <c r="V46" s="30"/>
      <c r="W46"/>
      <c r="X46"/>
      <c r="Y46"/>
      <c r="Z46"/>
      <c r="AA46" s="30"/>
      <c r="AB46" s="30"/>
      <c r="AC46"/>
    </row>
    <row r="47" spans="1:31" ht="15.6" x14ac:dyDescent="0.3">
      <c r="A47" s="21">
        <v>46</v>
      </c>
      <c r="B47" s="21">
        <v>12</v>
      </c>
      <c r="C47" s="21" t="s">
        <v>55</v>
      </c>
      <c r="D47" s="25">
        <v>3</v>
      </c>
      <c r="E47" s="21">
        <v>-7</v>
      </c>
      <c r="F47" s="25">
        <v>6</v>
      </c>
      <c r="G47" s="21">
        <v>41</v>
      </c>
      <c r="H47" s="25">
        <v>0</v>
      </c>
      <c r="I47" s="21">
        <v>-18</v>
      </c>
      <c r="J47" s="25">
        <v>2</v>
      </c>
      <c r="K47" s="21">
        <v>-2</v>
      </c>
      <c r="L47" s="25">
        <v>2</v>
      </c>
      <c r="M47" s="21">
        <v>-17</v>
      </c>
      <c r="N47" s="25">
        <v>2</v>
      </c>
      <c r="O47" s="21">
        <v>-3</v>
      </c>
      <c r="P47" s="25">
        <v>2</v>
      </c>
      <c r="Q47" s="21">
        <v>-1</v>
      </c>
      <c r="R47" s="25">
        <v>3</v>
      </c>
      <c r="S47" s="21">
        <v>-6</v>
      </c>
      <c r="T47" s="25">
        <f>D47+F47+H47+J47+L47+N47+P47+R47</f>
        <v>20</v>
      </c>
      <c r="U47" s="36">
        <f>E47+G47+I47+K47+M47+O47+Q47+S47</f>
        <v>-13</v>
      </c>
      <c r="V47" s="30"/>
    </row>
    <row r="48" spans="1:31" ht="15.6" x14ac:dyDescent="0.3">
      <c r="A48" s="21">
        <v>47</v>
      </c>
      <c r="B48" s="21">
        <v>12</v>
      </c>
      <c r="C48" s="21" t="s">
        <v>33</v>
      </c>
      <c r="D48" s="25">
        <v>2</v>
      </c>
      <c r="E48" s="21">
        <v>7</v>
      </c>
      <c r="F48" s="25">
        <v>2</v>
      </c>
      <c r="G48" s="21">
        <v>1</v>
      </c>
      <c r="H48" s="25">
        <v>6</v>
      </c>
      <c r="I48" s="21">
        <v>47</v>
      </c>
      <c r="J48" s="25">
        <v>4</v>
      </c>
      <c r="K48" s="21">
        <v>-3</v>
      </c>
      <c r="L48" s="25">
        <v>4</v>
      </c>
      <c r="M48" s="21">
        <v>1</v>
      </c>
      <c r="N48" s="25">
        <v>2</v>
      </c>
      <c r="O48" s="21">
        <v>-5</v>
      </c>
      <c r="P48" s="25">
        <v>0</v>
      </c>
      <c r="Q48" s="21">
        <v>-37</v>
      </c>
      <c r="R48" s="25">
        <v>0</v>
      </c>
      <c r="S48" s="21">
        <v>-33</v>
      </c>
      <c r="T48" s="25">
        <f>D48+F48+H48+J48+L48+N48+P48+R48</f>
        <v>20</v>
      </c>
      <c r="U48" s="36">
        <f>E48+G48+I48+K48+M48+O48+Q48+S48</f>
        <v>-22</v>
      </c>
      <c r="V48" s="30"/>
    </row>
    <row r="49" spans="1:22" ht="15.6" x14ac:dyDescent="0.3">
      <c r="A49" s="21">
        <v>48</v>
      </c>
      <c r="B49" s="21">
        <v>12</v>
      </c>
      <c r="C49" s="21" t="s">
        <v>64</v>
      </c>
      <c r="D49" s="25">
        <v>2</v>
      </c>
      <c r="E49" s="21">
        <v>-12</v>
      </c>
      <c r="F49" s="25">
        <v>4</v>
      </c>
      <c r="G49" s="21">
        <v>3</v>
      </c>
      <c r="H49" s="25">
        <v>2</v>
      </c>
      <c r="I49" s="21">
        <v>-22</v>
      </c>
      <c r="J49" s="25">
        <v>2</v>
      </c>
      <c r="K49" s="21">
        <v>-1</v>
      </c>
      <c r="L49" s="25">
        <v>2</v>
      </c>
      <c r="M49" s="21">
        <v>-3</v>
      </c>
      <c r="N49" s="25">
        <v>2</v>
      </c>
      <c r="O49" s="21">
        <v>-5</v>
      </c>
      <c r="P49" s="25">
        <v>6</v>
      </c>
      <c r="Q49" s="21">
        <v>23</v>
      </c>
      <c r="R49" s="25">
        <v>0</v>
      </c>
      <c r="S49" s="21">
        <v>-41</v>
      </c>
      <c r="T49" s="25">
        <f>D49+F49+H49+J49+L49+N49+P49+R49</f>
        <v>20</v>
      </c>
      <c r="U49" s="36">
        <f>E49+G49+I49+K49+M49+O49+Q49+S49</f>
        <v>-58</v>
      </c>
      <c r="V49" s="30"/>
    </row>
    <row r="50" spans="1:22" ht="15.6" x14ac:dyDescent="0.3">
      <c r="A50" s="21">
        <v>49</v>
      </c>
      <c r="B50" s="21">
        <v>13</v>
      </c>
      <c r="C50" s="21" t="s">
        <v>22</v>
      </c>
      <c r="D50" s="25">
        <v>0</v>
      </c>
      <c r="E50" s="21">
        <v>-25</v>
      </c>
      <c r="F50" s="25">
        <v>0</v>
      </c>
      <c r="G50" s="21">
        <v>-48</v>
      </c>
      <c r="H50" s="25">
        <v>4</v>
      </c>
      <c r="I50" s="21">
        <v>10</v>
      </c>
      <c r="J50" s="25">
        <v>2</v>
      </c>
      <c r="K50" s="21">
        <v>-26</v>
      </c>
      <c r="L50" s="25">
        <v>6</v>
      </c>
      <c r="M50" s="21">
        <v>12</v>
      </c>
      <c r="N50" s="25">
        <v>0</v>
      </c>
      <c r="O50" s="21">
        <v>-13</v>
      </c>
      <c r="P50" s="25">
        <v>2</v>
      </c>
      <c r="Q50" s="21">
        <v>-17</v>
      </c>
      <c r="R50" s="25">
        <v>6</v>
      </c>
      <c r="S50" s="21">
        <v>36</v>
      </c>
      <c r="T50" s="25">
        <f>D50+F50+H50+J50+L50+N50+P50+R50</f>
        <v>20</v>
      </c>
      <c r="U50" s="36">
        <f>E50+G50+I50+K50+M50+O50+Q50+S50</f>
        <v>-71</v>
      </c>
      <c r="V50" s="30"/>
    </row>
    <row r="51" spans="1:22" ht="15.6" x14ac:dyDescent="0.3">
      <c r="A51" s="21">
        <v>50</v>
      </c>
      <c r="B51" s="21">
        <v>13</v>
      </c>
      <c r="C51" s="21" t="s">
        <v>70</v>
      </c>
      <c r="D51" s="25">
        <v>0</v>
      </c>
      <c r="E51" s="21">
        <v>-44</v>
      </c>
      <c r="F51" s="25">
        <v>2</v>
      </c>
      <c r="G51" s="21">
        <v>-10</v>
      </c>
      <c r="H51" s="25">
        <v>2</v>
      </c>
      <c r="I51" s="21">
        <v>-6</v>
      </c>
      <c r="J51" s="25">
        <v>2</v>
      </c>
      <c r="K51" s="21">
        <v>-51</v>
      </c>
      <c r="L51" s="25">
        <v>4</v>
      </c>
      <c r="M51" s="21">
        <v>3</v>
      </c>
      <c r="N51" s="25">
        <v>2</v>
      </c>
      <c r="O51" s="21">
        <v>-20</v>
      </c>
      <c r="P51" s="25">
        <v>6</v>
      </c>
      <c r="Q51" s="21">
        <v>8</v>
      </c>
      <c r="R51" s="25">
        <v>2</v>
      </c>
      <c r="S51" s="21">
        <v>-6</v>
      </c>
      <c r="T51" s="25">
        <f>D51+F51+H51+J51+L51+N51+P51+R51</f>
        <v>20</v>
      </c>
      <c r="U51" s="36">
        <f>E51+G51+I51+K51+M51+O51+Q51+S51</f>
        <v>-126</v>
      </c>
      <c r="V51" s="30"/>
    </row>
    <row r="52" spans="1:22" ht="15.6" x14ac:dyDescent="0.3">
      <c r="A52" s="21">
        <v>51</v>
      </c>
      <c r="B52" s="21">
        <v>13</v>
      </c>
      <c r="C52" s="21" t="s">
        <v>32</v>
      </c>
      <c r="D52" s="25">
        <v>0</v>
      </c>
      <c r="E52" s="21">
        <v>-16</v>
      </c>
      <c r="F52" s="25">
        <v>0</v>
      </c>
      <c r="G52" s="21">
        <v>-13</v>
      </c>
      <c r="H52" s="25">
        <v>6</v>
      </c>
      <c r="I52" s="21">
        <v>22</v>
      </c>
      <c r="J52" s="25">
        <v>4</v>
      </c>
      <c r="K52" s="21">
        <v>24</v>
      </c>
      <c r="L52" s="25">
        <v>4</v>
      </c>
      <c r="M52" s="21">
        <v>13</v>
      </c>
      <c r="N52" s="25">
        <v>2</v>
      </c>
      <c r="O52" s="21">
        <v>-13</v>
      </c>
      <c r="P52" s="25">
        <v>0</v>
      </c>
      <c r="Q52" s="21">
        <v>-70</v>
      </c>
      <c r="R52" s="25">
        <v>3</v>
      </c>
      <c r="S52" s="21">
        <v>-6</v>
      </c>
      <c r="T52" s="25">
        <f>D52+F52+H52+J52+L52+N52+P52+R52</f>
        <v>19</v>
      </c>
      <c r="U52" s="36">
        <f>E52+G52+I52+K52+M52+O52+Q52+S52</f>
        <v>-59</v>
      </c>
      <c r="V52" s="30"/>
    </row>
    <row r="53" spans="1:22" ht="15.6" x14ac:dyDescent="0.3">
      <c r="A53" s="21">
        <v>52</v>
      </c>
      <c r="B53" s="21">
        <v>13</v>
      </c>
      <c r="C53" s="21" t="s">
        <v>60</v>
      </c>
      <c r="D53" s="25">
        <v>3</v>
      </c>
      <c r="E53" s="21">
        <v>4</v>
      </c>
      <c r="F53" s="25">
        <v>4</v>
      </c>
      <c r="G53" s="21">
        <v>2</v>
      </c>
      <c r="H53" s="25">
        <v>2</v>
      </c>
      <c r="I53" s="21">
        <v>-3</v>
      </c>
      <c r="J53" s="25">
        <v>2</v>
      </c>
      <c r="K53" s="21">
        <v>-5</v>
      </c>
      <c r="L53" s="25">
        <v>0</v>
      </c>
      <c r="M53" s="21">
        <v>-43</v>
      </c>
      <c r="N53" s="25">
        <v>4</v>
      </c>
      <c r="O53" s="21">
        <v>-1</v>
      </c>
      <c r="P53" s="25">
        <v>4</v>
      </c>
      <c r="Q53" s="21">
        <v>15</v>
      </c>
      <c r="R53" s="25">
        <v>0</v>
      </c>
      <c r="S53" s="21">
        <v>-32</v>
      </c>
      <c r="T53" s="25">
        <f>D53+F53+H53+J53+L53+N53+P53+R53</f>
        <v>19</v>
      </c>
      <c r="U53" s="36">
        <f>E53+G53+I53+K53+M53+O53+Q53+S53</f>
        <v>-63</v>
      </c>
      <c r="V53" s="30"/>
    </row>
    <row r="54" spans="1:22" ht="15.6" x14ac:dyDescent="0.3">
      <c r="A54" s="21">
        <v>53</v>
      </c>
      <c r="B54" s="21">
        <v>14</v>
      </c>
      <c r="C54" s="21" t="s">
        <v>56</v>
      </c>
      <c r="D54" s="25">
        <v>3</v>
      </c>
      <c r="E54" s="21">
        <v>-7</v>
      </c>
      <c r="F54" s="25">
        <v>0</v>
      </c>
      <c r="G54" s="21">
        <v>-55</v>
      </c>
      <c r="H54" s="25">
        <v>6</v>
      </c>
      <c r="I54" s="21">
        <v>36</v>
      </c>
      <c r="J54" s="25">
        <v>0</v>
      </c>
      <c r="K54" s="21">
        <v>-33</v>
      </c>
      <c r="L54" s="25">
        <v>0</v>
      </c>
      <c r="M54" s="21">
        <v>-26</v>
      </c>
      <c r="N54" s="25">
        <v>6</v>
      </c>
      <c r="O54" s="21">
        <v>10</v>
      </c>
      <c r="P54" s="25">
        <v>0</v>
      </c>
      <c r="Q54" s="21">
        <v>-37</v>
      </c>
      <c r="R54" s="25">
        <v>4</v>
      </c>
      <c r="S54" s="21">
        <v>16</v>
      </c>
      <c r="T54" s="25">
        <f>D54+F54+H54+J54+L54+N54+P54+R54</f>
        <v>19</v>
      </c>
      <c r="U54" s="36">
        <f>E54+G54+I54+K54+M54+O54+Q54+S54</f>
        <v>-96</v>
      </c>
      <c r="V54" s="30"/>
    </row>
    <row r="55" spans="1:22" ht="15.6" x14ac:dyDescent="0.3">
      <c r="A55" s="21">
        <v>54</v>
      </c>
      <c r="B55" s="21">
        <v>14</v>
      </c>
      <c r="C55" s="21" t="s">
        <v>54</v>
      </c>
      <c r="D55" s="25">
        <v>0</v>
      </c>
      <c r="E55" s="21">
        <v>-49</v>
      </c>
      <c r="F55" s="25">
        <v>4</v>
      </c>
      <c r="G55" s="21">
        <v>2</v>
      </c>
      <c r="H55" s="25">
        <v>6</v>
      </c>
      <c r="I55" s="21">
        <v>8</v>
      </c>
      <c r="J55" s="25">
        <v>0</v>
      </c>
      <c r="K55" s="21">
        <v>-10</v>
      </c>
      <c r="L55" s="25">
        <v>0</v>
      </c>
      <c r="M55" s="21">
        <v>-19</v>
      </c>
      <c r="N55" s="25">
        <v>6</v>
      </c>
      <c r="O55" s="21">
        <v>16</v>
      </c>
      <c r="P55" s="25">
        <v>2</v>
      </c>
      <c r="Q55" s="21">
        <v>-2</v>
      </c>
      <c r="R55" s="25">
        <v>0</v>
      </c>
      <c r="S55" s="21">
        <v>-14</v>
      </c>
      <c r="T55" s="25">
        <f>D55+F55+H55+J55+L55+N55+P55+R55</f>
        <v>18</v>
      </c>
      <c r="U55" s="36">
        <f>E55+G55+I55+K55+M55+O55+Q55+S55</f>
        <v>-68</v>
      </c>
      <c r="V55" s="30"/>
    </row>
    <row r="56" spans="1:22" ht="15.6" x14ac:dyDescent="0.3">
      <c r="A56" s="21">
        <v>55</v>
      </c>
      <c r="B56" s="21">
        <v>14</v>
      </c>
      <c r="C56" s="21" t="s">
        <v>18</v>
      </c>
      <c r="D56" s="25">
        <v>2</v>
      </c>
      <c r="E56" s="21">
        <v>-14</v>
      </c>
      <c r="F56" s="25">
        <v>0</v>
      </c>
      <c r="G56" s="21">
        <v>-47</v>
      </c>
      <c r="H56" s="25">
        <v>4</v>
      </c>
      <c r="I56" s="21">
        <v>-1</v>
      </c>
      <c r="J56" s="25">
        <v>0</v>
      </c>
      <c r="K56" s="21">
        <v>-36</v>
      </c>
      <c r="L56" s="25">
        <v>2</v>
      </c>
      <c r="M56" s="21">
        <v>-15</v>
      </c>
      <c r="N56" s="25">
        <v>2</v>
      </c>
      <c r="O56" s="21">
        <v>-8</v>
      </c>
      <c r="P56" s="25">
        <v>4</v>
      </c>
      <c r="Q56" s="21">
        <v>5</v>
      </c>
      <c r="R56" s="25">
        <v>4</v>
      </c>
      <c r="S56" s="21">
        <v>9</v>
      </c>
      <c r="T56" s="25">
        <f>D56+F56+H56+J56+L56+N56+P56+R56</f>
        <v>18</v>
      </c>
      <c r="U56" s="36">
        <f>E56+G56+I56+K56+M56+O56+Q56+S56</f>
        <v>-107</v>
      </c>
      <c r="V56" s="30"/>
    </row>
    <row r="57" spans="1:22" ht="15.6" x14ac:dyDescent="0.3">
      <c r="A57" s="21">
        <v>56</v>
      </c>
      <c r="B57" s="21">
        <v>14</v>
      </c>
      <c r="C57" s="21" t="s">
        <v>27</v>
      </c>
      <c r="D57" s="25">
        <v>4</v>
      </c>
      <c r="E57" s="21">
        <v>19</v>
      </c>
      <c r="F57" s="25">
        <v>0</v>
      </c>
      <c r="G57" s="21">
        <v>-33</v>
      </c>
      <c r="H57" s="25">
        <v>2</v>
      </c>
      <c r="I57" s="21">
        <v>-14</v>
      </c>
      <c r="J57" s="25">
        <v>6</v>
      </c>
      <c r="K57" s="21">
        <v>32</v>
      </c>
      <c r="L57" s="25">
        <v>1</v>
      </c>
      <c r="M57" s="21">
        <v>-9</v>
      </c>
      <c r="N57" s="25">
        <v>0</v>
      </c>
      <c r="O57" s="21">
        <v>-23</v>
      </c>
      <c r="P57" s="25">
        <v>2</v>
      </c>
      <c r="Q57" s="21">
        <v>-20</v>
      </c>
      <c r="R57" s="25">
        <v>2</v>
      </c>
      <c r="S57" s="21">
        <v>-12</v>
      </c>
      <c r="T57" s="25">
        <f>D57+F57+H57+J57+L57+N57+P57+R57</f>
        <v>17</v>
      </c>
      <c r="U57" s="36">
        <f>E57+G57+I57+K57+M57+O57+Q57+S57</f>
        <v>-60</v>
      </c>
      <c r="V57" s="30"/>
    </row>
    <row r="58" spans="1:22" ht="15.6" x14ac:dyDescent="0.3">
      <c r="A58" s="21">
        <v>57</v>
      </c>
      <c r="B58" s="21">
        <v>15</v>
      </c>
      <c r="C58" s="21" t="s">
        <v>53</v>
      </c>
      <c r="D58" s="25">
        <v>4</v>
      </c>
      <c r="E58" s="21">
        <v>-9</v>
      </c>
      <c r="F58" s="25">
        <v>1</v>
      </c>
      <c r="G58" s="21">
        <v>-6</v>
      </c>
      <c r="H58" s="25">
        <v>0</v>
      </c>
      <c r="I58" s="21">
        <v>-38</v>
      </c>
      <c r="J58" s="25">
        <v>4</v>
      </c>
      <c r="K58" s="21">
        <v>-2</v>
      </c>
      <c r="L58" s="25">
        <v>2</v>
      </c>
      <c r="M58" s="21">
        <v>-14</v>
      </c>
      <c r="N58" s="25">
        <v>6</v>
      </c>
      <c r="O58" s="21">
        <v>25</v>
      </c>
      <c r="P58" s="25">
        <v>0</v>
      </c>
      <c r="Q58" s="21">
        <v>-28</v>
      </c>
      <c r="R58" s="25">
        <v>0</v>
      </c>
      <c r="S58" s="21">
        <v>-14</v>
      </c>
      <c r="T58" s="25">
        <f>D58+F58+H58+J58+L58+N58+P58+R58</f>
        <v>17</v>
      </c>
      <c r="U58" s="36">
        <f>E58+G58+I58+K58+M58+O58+Q58+S58</f>
        <v>-86</v>
      </c>
      <c r="V58" s="30"/>
    </row>
    <row r="59" spans="1:22" ht="15.6" x14ac:dyDescent="0.3">
      <c r="A59" s="21">
        <v>58</v>
      </c>
      <c r="B59" s="21">
        <v>15</v>
      </c>
      <c r="C59" s="21" t="s">
        <v>26</v>
      </c>
      <c r="D59" s="25">
        <v>0</v>
      </c>
      <c r="E59" s="21">
        <v>-25</v>
      </c>
      <c r="F59" s="25">
        <v>6</v>
      </c>
      <c r="G59" s="21">
        <v>64</v>
      </c>
      <c r="H59" s="25">
        <v>0</v>
      </c>
      <c r="I59" s="21">
        <v>-19</v>
      </c>
      <c r="J59" s="25">
        <v>0</v>
      </c>
      <c r="K59" s="21">
        <v>-76</v>
      </c>
      <c r="L59" s="25">
        <v>2</v>
      </c>
      <c r="M59" s="21">
        <v>-36</v>
      </c>
      <c r="N59" s="25">
        <v>4</v>
      </c>
      <c r="O59" s="21">
        <v>-2</v>
      </c>
      <c r="P59" s="25">
        <v>2</v>
      </c>
      <c r="Q59" s="21">
        <v>-13</v>
      </c>
      <c r="R59" s="25">
        <v>2</v>
      </c>
      <c r="S59" s="21">
        <v>-45</v>
      </c>
      <c r="T59" s="25">
        <f>D59+F59+H59+J59+L59+N59+P59+R59</f>
        <v>16</v>
      </c>
      <c r="U59" s="36">
        <f>E59+G59+I59+K59+M59+O59+Q59+S59</f>
        <v>-152</v>
      </c>
      <c r="V59" s="30"/>
    </row>
    <row r="60" spans="1:22" ht="15.6" x14ac:dyDescent="0.3">
      <c r="A60" s="21">
        <v>59</v>
      </c>
      <c r="B60" s="21">
        <v>15</v>
      </c>
      <c r="C60" s="21" t="s">
        <v>71</v>
      </c>
      <c r="D60" s="25">
        <v>4</v>
      </c>
      <c r="E60" s="21">
        <v>6</v>
      </c>
      <c r="F60" s="25">
        <v>4</v>
      </c>
      <c r="G60" s="21">
        <v>-2</v>
      </c>
      <c r="H60" s="25">
        <v>4</v>
      </c>
      <c r="I60" s="21">
        <v>-3</v>
      </c>
      <c r="J60" s="25">
        <v>2</v>
      </c>
      <c r="K60" s="21">
        <v>-20</v>
      </c>
      <c r="L60" s="25">
        <v>0</v>
      </c>
      <c r="M60" s="21">
        <v>-5</v>
      </c>
      <c r="N60" s="25">
        <v>0</v>
      </c>
      <c r="O60" s="21">
        <v>-19</v>
      </c>
      <c r="P60" s="25">
        <v>1</v>
      </c>
      <c r="Q60" s="53">
        <v>-9</v>
      </c>
      <c r="R60" s="25">
        <v>0</v>
      </c>
      <c r="S60" s="21">
        <v>-24</v>
      </c>
      <c r="T60" s="25">
        <f>D60+F60+H60+J60+L60+N60+P60+R60</f>
        <v>15</v>
      </c>
      <c r="U60" s="36">
        <f>E60+G60+I60+K60+M60+O60+Q60+S60</f>
        <v>-76</v>
      </c>
      <c r="V60" s="30"/>
    </row>
    <row r="61" spans="1:22" ht="15.6" x14ac:dyDescent="0.3">
      <c r="A61" s="21"/>
      <c r="B61" s="21"/>
      <c r="C61" s="55" t="s">
        <v>78</v>
      </c>
      <c r="D61" s="56">
        <v>2</v>
      </c>
      <c r="E61" s="55">
        <v>-15</v>
      </c>
      <c r="F61" s="56">
        <v>2</v>
      </c>
      <c r="G61" s="55">
        <v>-3</v>
      </c>
      <c r="H61" s="56">
        <v>6</v>
      </c>
      <c r="I61" s="55">
        <v>31</v>
      </c>
      <c r="J61" s="56">
        <v>4</v>
      </c>
      <c r="K61" s="55">
        <v>-4</v>
      </c>
      <c r="L61" s="56">
        <v>5</v>
      </c>
      <c r="M61" s="55">
        <v>3</v>
      </c>
      <c r="N61" s="56">
        <v>2</v>
      </c>
      <c r="O61" s="55">
        <v>-14</v>
      </c>
      <c r="P61" s="56">
        <v>0</v>
      </c>
      <c r="Q61" s="55">
        <v>-24</v>
      </c>
      <c r="R61" s="25"/>
      <c r="S61" s="21"/>
      <c r="T61" s="25">
        <f>D61+F61+H61+J61+L61+N61+P61+R61</f>
        <v>21</v>
      </c>
      <c r="U61" s="36">
        <f>E61+G61+I61+K61+M61+O61+Q61+S61</f>
        <v>-26</v>
      </c>
      <c r="V61" s="30"/>
    </row>
    <row r="62" spans="1:22" ht="15.6" x14ac:dyDescent="0.3">
      <c r="A62" s="21"/>
      <c r="B62" s="21"/>
      <c r="C62" s="55" t="s">
        <v>57</v>
      </c>
      <c r="D62" s="56">
        <v>2</v>
      </c>
      <c r="E62" s="55">
        <v>-9</v>
      </c>
      <c r="F62" s="56">
        <v>1</v>
      </c>
      <c r="G62" s="55">
        <v>-12</v>
      </c>
      <c r="H62" s="56">
        <v>4</v>
      </c>
      <c r="I62" s="55">
        <v>-1</v>
      </c>
      <c r="J62" s="56">
        <v>2</v>
      </c>
      <c r="K62" s="55">
        <v>-4</v>
      </c>
      <c r="L62" s="56">
        <v>6</v>
      </c>
      <c r="M62" s="55">
        <v>50</v>
      </c>
      <c r="N62" s="56">
        <v>4</v>
      </c>
      <c r="O62" s="55">
        <v>15</v>
      </c>
      <c r="P62" s="56">
        <v>2</v>
      </c>
      <c r="Q62" s="55">
        <v>-1</v>
      </c>
      <c r="R62" s="25"/>
      <c r="S62" s="21"/>
      <c r="T62" s="25">
        <f>D62+F62+H62+J62+L62+N62+P62+R62</f>
        <v>21</v>
      </c>
      <c r="U62" s="36">
        <f>E62+G62+I62+K62+M62+O62+Q62+S62</f>
        <v>38</v>
      </c>
      <c r="V62" s="30"/>
    </row>
    <row r="63" spans="1:22" ht="15.6" x14ac:dyDescent="0.3">
      <c r="A63" s="21"/>
      <c r="B63" s="21"/>
      <c r="C63" s="55" t="s">
        <v>45</v>
      </c>
      <c r="D63" s="56">
        <v>4</v>
      </c>
      <c r="E63" s="55">
        <v>1</v>
      </c>
      <c r="F63" s="56">
        <v>0</v>
      </c>
      <c r="G63" s="55">
        <v>-34</v>
      </c>
      <c r="H63" s="25"/>
      <c r="I63" s="21"/>
      <c r="J63" s="25"/>
      <c r="K63" s="21"/>
      <c r="L63" s="25"/>
      <c r="M63" s="21"/>
      <c r="N63" s="25"/>
      <c r="O63" s="21"/>
      <c r="P63" s="25"/>
      <c r="Q63" s="21"/>
      <c r="R63" s="25"/>
      <c r="S63" s="21"/>
      <c r="T63" s="25">
        <f>D63+F63+H63+J63+L63+N63+P63+R63</f>
        <v>4</v>
      </c>
      <c r="U63" s="36">
        <f>E63+G63+I63+K63+M63+O63+Q63+S63</f>
        <v>-33</v>
      </c>
      <c r="V63" s="30"/>
    </row>
    <row r="64" spans="1:22" ht="15.6" hidden="1" x14ac:dyDescent="0.3">
      <c r="A64" s="21"/>
      <c r="B64" s="21">
        <v>17</v>
      </c>
      <c r="C64" s="21"/>
      <c r="D64" s="25"/>
      <c r="E64" s="21"/>
      <c r="F64" s="25"/>
      <c r="G64" s="21"/>
      <c r="H64" s="25"/>
      <c r="I64" s="21"/>
      <c r="J64" s="25"/>
      <c r="K64" s="21"/>
      <c r="L64" s="25"/>
      <c r="M64" s="21"/>
      <c r="N64" s="25"/>
      <c r="O64" s="21"/>
      <c r="P64" s="25"/>
      <c r="Q64" s="21"/>
      <c r="R64" s="25"/>
      <c r="S64" s="21"/>
      <c r="T64" s="25">
        <f t="shared" ref="T34:T65" si="0">D64+F64+H64+J64+L64+N64+P64+R64</f>
        <v>0</v>
      </c>
      <c r="U64" s="36">
        <f t="shared" ref="U34:U65" si="1">E64+G64+I64+K64+M64+O64+Q64+S64</f>
        <v>0</v>
      </c>
      <c r="V64" s="30"/>
    </row>
    <row r="65" spans="1:22" ht="15.6" hidden="1" x14ac:dyDescent="0.3">
      <c r="A65" s="21"/>
      <c r="B65" s="21">
        <v>17</v>
      </c>
      <c r="C65" s="21"/>
      <c r="D65" s="25"/>
      <c r="E65" s="21"/>
      <c r="F65" s="25"/>
      <c r="G65" s="21"/>
      <c r="H65" s="25"/>
      <c r="I65" s="21"/>
      <c r="J65" s="25"/>
      <c r="K65" s="21"/>
      <c r="L65" s="25"/>
      <c r="M65" s="21"/>
      <c r="N65" s="25"/>
      <c r="O65" s="21"/>
      <c r="P65" s="25"/>
      <c r="Q65" s="21"/>
      <c r="R65" s="25"/>
      <c r="S65" s="21"/>
      <c r="T65" s="25">
        <f t="shared" si="0"/>
        <v>0</v>
      </c>
      <c r="U65" s="36">
        <f t="shared" si="1"/>
        <v>0</v>
      </c>
      <c r="V65" s="30"/>
    </row>
    <row r="66" spans="1:22" ht="15.6" hidden="1" x14ac:dyDescent="0.3">
      <c r="A66" s="21">
        <v>65</v>
      </c>
      <c r="B66" s="21">
        <v>17</v>
      </c>
      <c r="C66" s="21"/>
      <c r="D66" s="25"/>
      <c r="E66" s="21"/>
      <c r="F66" s="25"/>
      <c r="G66" s="21"/>
      <c r="H66" s="25"/>
      <c r="I66" s="21"/>
      <c r="J66" s="25"/>
      <c r="K66" s="21"/>
      <c r="L66" s="25"/>
      <c r="M66" s="21"/>
      <c r="N66" s="25"/>
      <c r="O66" s="21"/>
      <c r="P66" s="25"/>
      <c r="Q66" s="21"/>
      <c r="R66" s="25"/>
      <c r="S66" s="21"/>
      <c r="T66" s="25">
        <f t="shared" ref="T66:T88" si="2">D66+F66+H66+J66+L66+N66+P66+R66</f>
        <v>0</v>
      </c>
      <c r="U66" s="36">
        <f t="shared" ref="U66:U88" si="3">E66+G66+I66+K66+M66+O66+Q66+S66</f>
        <v>0</v>
      </c>
      <c r="V66" s="30"/>
    </row>
    <row r="67" spans="1:22" ht="15.6" hidden="1" x14ac:dyDescent="0.3">
      <c r="A67" s="21">
        <v>66</v>
      </c>
      <c r="B67" s="21">
        <v>17</v>
      </c>
      <c r="C67" s="21"/>
      <c r="D67" s="25"/>
      <c r="E67" s="21"/>
      <c r="F67" s="25"/>
      <c r="G67" s="21"/>
      <c r="H67" s="25"/>
      <c r="I67" s="21"/>
      <c r="J67" s="25"/>
      <c r="K67" s="21"/>
      <c r="L67" s="25"/>
      <c r="M67" s="21"/>
      <c r="N67" s="25"/>
      <c r="O67" s="21"/>
      <c r="P67" s="25"/>
      <c r="Q67" s="21"/>
      <c r="R67" s="25"/>
      <c r="S67" s="21"/>
      <c r="T67" s="25">
        <f t="shared" si="2"/>
        <v>0</v>
      </c>
      <c r="U67" s="36">
        <f t="shared" si="3"/>
        <v>0</v>
      </c>
      <c r="V67" s="30"/>
    </row>
    <row r="68" spans="1:22" ht="15.6" hidden="1" x14ac:dyDescent="0.3">
      <c r="A68" s="21">
        <v>67</v>
      </c>
      <c r="B68" s="21">
        <v>17</v>
      </c>
      <c r="C68" s="21"/>
      <c r="D68" s="25"/>
      <c r="E68" s="21"/>
      <c r="F68" s="25"/>
      <c r="G68" s="21"/>
      <c r="H68" s="25"/>
      <c r="I68" s="21"/>
      <c r="J68" s="25"/>
      <c r="K68" s="21"/>
      <c r="L68" s="25"/>
      <c r="M68" s="21"/>
      <c r="N68" s="25"/>
      <c r="O68" s="21"/>
      <c r="P68" s="25"/>
      <c r="Q68" s="21"/>
      <c r="R68" s="25"/>
      <c r="S68" s="21"/>
      <c r="T68" s="25">
        <f t="shared" si="2"/>
        <v>0</v>
      </c>
      <c r="U68" s="36">
        <f t="shared" si="3"/>
        <v>0</v>
      </c>
      <c r="V68" s="30"/>
    </row>
    <row r="69" spans="1:22" ht="15.6" hidden="1" x14ac:dyDescent="0.3">
      <c r="A69" s="21">
        <v>68</v>
      </c>
      <c r="B69" s="21">
        <v>17</v>
      </c>
      <c r="C69" s="21"/>
      <c r="D69" s="25"/>
      <c r="E69" s="21"/>
      <c r="F69" s="25"/>
      <c r="G69" s="21"/>
      <c r="H69" s="25"/>
      <c r="I69" s="21"/>
      <c r="J69" s="25"/>
      <c r="K69" s="21"/>
      <c r="L69" s="25"/>
      <c r="M69" s="21"/>
      <c r="N69" s="25"/>
      <c r="O69" s="21"/>
      <c r="P69" s="25"/>
      <c r="Q69" s="21"/>
      <c r="R69" s="25"/>
      <c r="S69" s="21"/>
      <c r="T69" s="25">
        <f t="shared" si="2"/>
        <v>0</v>
      </c>
      <c r="U69" s="36">
        <f t="shared" si="3"/>
        <v>0</v>
      </c>
      <c r="V69" s="30"/>
    </row>
    <row r="70" spans="1:22" ht="15.6" hidden="1" x14ac:dyDescent="0.3">
      <c r="A70" s="21">
        <v>69</v>
      </c>
      <c r="B70" s="21">
        <v>18</v>
      </c>
      <c r="C70" s="21"/>
      <c r="D70" s="25"/>
      <c r="E70" s="21"/>
      <c r="F70" s="25"/>
      <c r="G70" s="21"/>
      <c r="H70" s="25"/>
      <c r="I70" s="21"/>
      <c r="J70" s="25"/>
      <c r="K70" s="21"/>
      <c r="L70" s="25"/>
      <c r="M70" s="21"/>
      <c r="N70" s="25"/>
      <c r="O70" s="21"/>
      <c r="P70" s="25"/>
      <c r="Q70" s="21"/>
      <c r="R70" s="25"/>
      <c r="S70" s="21"/>
      <c r="T70" s="25">
        <f t="shared" si="2"/>
        <v>0</v>
      </c>
      <c r="U70" s="36">
        <f t="shared" si="3"/>
        <v>0</v>
      </c>
      <c r="V70" s="30"/>
    </row>
    <row r="71" spans="1:22" ht="15.6" hidden="1" x14ac:dyDescent="0.3">
      <c r="A71" s="21">
        <v>70</v>
      </c>
      <c r="B71" s="21">
        <v>18</v>
      </c>
      <c r="C71" s="21"/>
      <c r="D71" s="25"/>
      <c r="E71" s="21"/>
      <c r="F71" s="25"/>
      <c r="G71" s="21"/>
      <c r="H71" s="25"/>
      <c r="I71" s="21"/>
      <c r="J71" s="25"/>
      <c r="K71" s="21"/>
      <c r="L71" s="25"/>
      <c r="M71" s="21"/>
      <c r="N71" s="25"/>
      <c r="O71" s="21"/>
      <c r="P71" s="25"/>
      <c r="Q71" s="21"/>
      <c r="R71" s="25"/>
      <c r="S71" s="21"/>
      <c r="T71" s="25">
        <f t="shared" si="2"/>
        <v>0</v>
      </c>
      <c r="U71" s="36">
        <f t="shared" si="3"/>
        <v>0</v>
      </c>
      <c r="V71" s="30"/>
    </row>
    <row r="72" spans="1:22" ht="15.6" hidden="1" x14ac:dyDescent="0.3">
      <c r="A72" s="21">
        <v>71</v>
      </c>
      <c r="B72" s="21">
        <v>18</v>
      </c>
      <c r="C72" s="21"/>
      <c r="D72" s="25"/>
      <c r="E72" s="21"/>
      <c r="F72" s="25"/>
      <c r="G72" s="21"/>
      <c r="H72" s="25"/>
      <c r="I72" s="21"/>
      <c r="J72" s="25"/>
      <c r="K72" s="21"/>
      <c r="L72" s="25"/>
      <c r="M72" s="21"/>
      <c r="N72" s="25"/>
      <c r="O72" s="21"/>
      <c r="P72" s="25"/>
      <c r="Q72" s="21"/>
      <c r="R72" s="25"/>
      <c r="S72" s="21"/>
      <c r="T72" s="25">
        <f t="shared" si="2"/>
        <v>0</v>
      </c>
      <c r="U72" s="36">
        <f t="shared" si="3"/>
        <v>0</v>
      </c>
      <c r="V72" s="30"/>
    </row>
    <row r="73" spans="1:22" ht="15.6" hidden="1" x14ac:dyDescent="0.3">
      <c r="A73" s="21">
        <v>72</v>
      </c>
      <c r="B73" s="21">
        <v>18</v>
      </c>
      <c r="C73" s="21"/>
      <c r="D73" s="25"/>
      <c r="E73" s="21"/>
      <c r="F73" s="25"/>
      <c r="G73" s="21"/>
      <c r="H73" s="25"/>
      <c r="I73" s="21"/>
      <c r="J73" s="25"/>
      <c r="K73" s="21"/>
      <c r="L73" s="25"/>
      <c r="M73" s="21"/>
      <c r="N73" s="25"/>
      <c r="O73" s="21"/>
      <c r="P73" s="25"/>
      <c r="Q73" s="21"/>
      <c r="R73" s="25"/>
      <c r="S73" s="21"/>
      <c r="T73" s="25">
        <f t="shared" si="2"/>
        <v>0</v>
      </c>
      <c r="U73" s="36">
        <f t="shared" si="3"/>
        <v>0</v>
      </c>
      <c r="V73" s="30"/>
    </row>
    <row r="74" spans="1:22" ht="15.6" hidden="1" x14ac:dyDescent="0.3">
      <c r="A74" s="21">
        <v>73</v>
      </c>
      <c r="B74" s="21">
        <v>19</v>
      </c>
      <c r="C74" s="21"/>
      <c r="D74" s="25"/>
      <c r="E74" s="21"/>
      <c r="F74" s="25"/>
      <c r="G74" s="21"/>
      <c r="H74" s="25"/>
      <c r="I74" s="21"/>
      <c r="J74" s="25"/>
      <c r="K74" s="21"/>
      <c r="L74" s="25"/>
      <c r="M74" s="21"/>
      <c r="N74" s="25"/>
      <c r="O74" s="21"/>
      <c r="P74" s="25"/>
      <c r="Q74" s="21"/>
      <c r="R74" s="25"/>
      <c r="S74" s="21"/>
      <c r="T74" s="25">
        <f t="shared" si="2"/>
        <v>0</v>
      </c>
      <c r="U74" s="36">
        <f t="shared" si="3"/>
        <v>0</v>
      </c>
      <c r="V74" s="30"/>
    </row>
    <row r="75" spans="1:22" ht="15.6" hidden="1" x14ac:dyDescent="0.3">
      <c r="A75" s="21">
        <v>74</v>
      </c>
      <c r="B75" s="21">
        <v>19</v>
      </c>
      <c r="C75" s="21"/>
      <c r="D75" s="25"/>
      <c r="E75" s="21"/>
      <c r="F75" s="25"/>
      <c r="G75" s="21"/>
      <c r="H75" s="25"/>
      <c r="I75" s="21"/>
      <c r="J75" s="25"/>
      <c r="K75" s="21"/>
      <c r="L75" s="25"/>
      <c r="M75" s="21"/>
      <c r="N75" s="25"/>
      <c r="O75" s="21"/>
      <c r="P75" s="25"/>
      <c r="Q75" s="21"/>
      <c r="R75" s="25"/>
      <c r="S75" s="21"/>
      <c r="T75" s="25">
        <f t="shared" si="2"/>
        <v>0</v>
      </c>
      <c r="U75" s="36">
        <f t="shared" si="3"/>
        <v>0</v>
      </c>
      <c r="V75" s="30"/>
    </row>
    <row r="76" spans="1:22" ht="15.6" hidden="1" x14ac:dyDescent="0.3">
      <c r="A76" s="21">
        <v>75</v>
      </c>
      <c r="B76" s="21">
        <v>19</v>
      </c>
      <c r="C76" s="21"/>
      <c r="D76" s="25"/>
      <c r="E76" s="21"/>
      <c r="F76" s="25"/>
      <c r="G76" s="21"/>
      <c r="H76" s="25"/>
      <c r="I76" s="21"/>
      <c r="J76" s="25"/>
      <c r="K76" s="21"/>
      <c r="L76" s="25"/>
      <c r="M76" s="21"/>
      <c r="N76" s="25"/>
      <c r="O76" s="21"/>
      <c r="P76" s="25"/>
      <c r="Q76" s="21"/>
      <c r="R76" s="25"/>
      <c r="S76" s="21"/>
      <c r="T76" s="25">
        <f t="shared" si="2"/>
        <v>0</v>
      </c>
      <c r="U76" s="36">
        <f t="shared" si="3"/>
        <v>0</v>
      </c>
      <c r="V76" s="30"/>
    </row>
    <row r="77" spans="1:22" ht="15.6" hidden="1" x14ac:dyDescent="0.3">
      <c r="A77" s="21">
        <v>76</v>
      </c>
      <c r="B77" s="21">
        <v>19</v>
      </c>
      <c r="C77" s="21"/>
      <c r="D77" s="25"/>
      <c r="E77" s="21"/>
      <c r="F77" s="25"/>
      <c r="G77" s="21"/>
      <c r="H77" s="25"/>
      <c r="I77" s="21"/>
      <c r="J77" s="25"/>
      <c r="K77" s="21"/>
      <c r="L77" s="25"/>
      <c r="M77" s="21"/>
      <c r="N77" s="25"/>
      <c r="O77" s="21"/>
      <c r="P77" s="25"/>
      <c r="Q77" s="21"/>
      <c r="R77" s="25"/>
      <c r="S77" s="21"/>
      <c r="T77" s="25">
        <f t="shared" si="2"/>
        <v>0</v>
      </c>
      <c r="U77" s="36">
        <f t="shared" si="3"/>
        <v>0</v>
      </c>
      <c r="V77" s="30"/>
    </row>
    <row r="78" spans="1:22" ht="15.6" hidden="1" x14ac:dyDescent="0.3">
      <c r="A78" s="21">
        <v>77</v>
      </c>
      <c r="B78" s="21">
        <v>20</v>
      </c>
      <c r="C78" s="21"/>
      <c r="D78" s="25"/>
      <c r="E78" s="21"/>
      <c r="F78" s="25"/>
      <c r="G78" s="21"/>
      <c r="H78" s="25"/>
      <c r="I78" s="21"/>
      <c r="J78" s="25"/>
      <c r="K78" s="21"/>
      <c r="L78" s="25"/>
      <c r="M78" s="21"/>
      <c r="N78" s="25"/>
      <c r="O78" s="21"/>
      <c r="P78" s="25"/>
      <c r="Q78" s="21"/>
      <c r="R78" s="25"/>
      <c r="S78" s="21"/>
      <c r="T78" s="25">
        <f t="shared" si="2"/>
        <v>0</v>
      </c>
      <c r="U78" s="36">
        <f t="shared" si="3"/>
        <v>0</v>
      </c>
      <c r="V78" s="30"/>
    </row>
    <row r="79" spans="1:22" ht="15.6" hidden="1" x14ac:dyDescent="0.3">
      <c r="A79" s="21">
        <v>78</v>
      </c>
      <c r="B79" s="21">
        <v>20</v>
      </c>
      <c r="C79" s="21"/>
      <c r="D79" s="25"/>
      <c r="E79" s="21"/>
      <c r="F79" s="25"/>
      <c r="G79" s="21"/>
      <c r="H79" s="25"/>
      <c r="I79" s="21"/>
      <c r="J79" s="25"/>
      <c r="K79" s="21"/>
      <c r="L79" s="25"/>
      <c r="M79" s="21"/>
      <c r="N79" s="25"/>
      <c r="O79" s="21"/>
      <c r="P79" s="25"/>
      <c r="Q79" s="21"/>
      <c r="R79" s="25"/>
      <c r="S79" s="21"/>
      <c r="T79" s="25">
        <f t="shared" si="2"/>
        <v>0</v>
      </c>
      <c r="U79" s="36">
        <f t="shared" si="3"/>
        <v>0</v>
      </c>
      <c r="V79" s="30"/>
    </row>
    <row r="80" spans="1:22" ht="15.6" hidden="1" x14ac:dyDescent="0.3">
      <c r="A80" s="21">
        <v>79</v>
      </c>
      <c r="B80" s="21">
        <v>20</v>
      </c>
      <c r="C80" s="21"/>
      <c r="D80" s="25"/>
      <c r="E80" s="21"/>
      <c r="F80" s="25"/>
      <c r="G80" s="21"/>
      <c r="H80" s="25"/>
      <c r="I80" s="21"/>
      <c r="J80" s="25"/>
      <c r="K80" s="21"/>
      <c r="L80" s="25"/>
      <c r="M80" s="21"/>
      <c r="N80" s="25"/>
      <c r="O80" s="21"/>
      <c r="P80" s="25"/>
      <c r="Q80" s="21"/>
      <c r="R80" s="25"/>
      <c r="S80" s="21"/>
      <c r="T80" s="25">
        <f t="shared" si="2"/>
        <v>0</v>
      </c>
      <c r="U80" s="36">
        <f t="shared" si="3"/>
        <v>0</v>
      </c>
      <c r="V80" s="30"/>
    </row>
    <row r="81" spans="1:28" ht="15.6" hidden="1" x14ac:dyDescent="0.3">
      <c r="A81" s="21">
        <v>80</v>
      </c>
      <c r="B81" s="21">
        <v>20</v>
      </c>
      <c r="C81" s="21"/>
      <c r="D81" s="25"/>
      <c r="E81" s="21"/>
      <c r="F81" s="25"/>
      <c r="G81" s="21"/>
      <c r="H81" s="25"/>
      <c r="I81" s="21"/>
      <c r="J81" s="25"/>
      <c r="K81" s="21"/>
      <c r="L81" s="25"/>
      <c r="M81" s="21"/>
      <c r="N81" s="25"/>
      <c r="O81" s="21"/>
      <c r="P81" s="25"/>
      <c r="Q81" s="21"/>
      <c r="R81" s="25"/>
      <c r="S81" s="21"/>
      <c r="T81" s="25">
        <f t="shared" si="2"/>
        <v>0</v>
      </c>
      <c r="U81" s="36">
        <f t="shared" si="3"/>
        <v>0</v>
      </c>
      <c r="V81" s="30"/>
    </row>
    <row r="82" spans="1:28" ht="15.6" hidden="1" x14ac:dyDescent="0.3">
      <c r="A82" s="21">
        <v>81</v>
      </c>
      <c r="B82" s="21">
        <v>21</v>
      </c>
      <c r="C82" s="21"/>
      <c r="D82" s="25"/>
      <c r="E82" s="21"/>
      <c r="F82" s="25"/>
      <c r="G82" s="21"/>
      <c r="H82" s="25"/>
      <c r="I82" s="21"/>
      <c r="J82" s="25"/>
      <c r="K82" s="21"/>
      <c r="L82" s="25"/>
      <c r="M82" s="21"/>
      <c r="N82" s="25"/>
      <c r="O82" s="21"/>
      <c r="P82" s="25"/>
      <c r="Q82" s="21"/>
      <c r="R82" s="25"/>
      <c r="S82" s="21"/>
      <c r="T82" s="25">
        <f t="shared" si="2"/>
        <v>0</v>
      </c>
      <c r="U82" s="36">
        <f t="shared" si="3"/>
        <v>0</v>
      </c>
      <c r="V82" s="30"/>
    </row>
    <row r="83" spans="1:28" ht="15.6" hidden="1" x14ac:dyDescent="0.3">
      <c r="A83" s="21">
        <v>82</v>
      </c>
      <c r="B83" s="21">
        <v>21</v>
      </c>
      <c r="C83" s="21"/>
      <c r="D83" s="25"/>
      <c r="E83" s="21"/>
      <c r="F83" s="25"/>
      <c r="G83" s="21"/>
      <c r="H83" s="25"/>
      <c r="I83" s="21"/>
      <c r="J83" s="25"/>
      <c r="K83" s="21"/>
      <c r="L83" s="25"/>
      <c r="M83" s="21"/>
      <c r="N83" s="25"/>
      <c r="O83" s="21"/>
      <c r="P83" s="25"/>
      <c r="Q83" s="21"/>
      <c r="R83" s="25"/>
      <c r="S83" s="21"/>
      <c r="T83" s="25">
        <f t="shared" si="2"/>
        <v>0</v>
      </c>
      <c r="U83" s="36">
        <f t="shared" si="3"/>
        <v>0</v>
      </c>
      <c r="V83" s="30"/>
    </row>
    <row r="84" spans="1:28" ht="15.6" hidden="1" x14ac:dyDescent="0.3">
      <c r="A84" s="21">
        <v>83</v>
      </c>
      <c r="B84" s="21">
        <v>21</v>
      </c>
      <c r="C84" s="21"/>
      <c r="D84" s="25"/>
      <c r="E84" s="21"/>
      <c r="F84" s="25"/>
      <c r="G84" s="21"/>
      <c r="H84" s="25"/>
      <c r="I84" s="21"/>
      <c r="J84" s="25"/>
      <c r="K84" s="21"/>
      <c r="L84" s="25"/>
      <c r="M84" s="21"/>
      <c r="N84" s="25"/>
      <c r="O84" s="21"/>
      <c r="P84" s="25"/>
      <c r="Q84" s="21"/>
      <c r="R84" s="25"/>
      <c r="S84" s="21"/>
      <c r="T84" s="25">
        <f t="shared" si="2"/>
        <v>0</v>
      </c>
      <c r="U84" s="36">
        <f t="shared" si="3"/>
        <v>0</v>
      </c>
      <c r="V84" s="30"/>
    </row>
    <row r="85" spans="1:28" ht="15.6" hidden="1" x14ac:dyDescent="0.3">
      <c r="A85" s="21">
        <v>84</v>
      </c>
      <c r="B85" s="21">
        <v>22</v>
      </c>
      <c r="C85" s="21"/>
      <c r="D85" s="25"/>
      <c r="E85" s="21"/>
      <c r="F85" s="25"/>
      <c r="G85" s="21"/>
      <c r="H85" s="25"/>
      <c r="I85" s="21"/>
      <c r="J85" s="25"/>
      <c r="K85" s="21"/>
      <c r="L85" s="25"/>
      <c r="M85" s="21"/>
      <c r="N85" s="25"/>
      <c r="O85" s="21"/>
      <c r="P85" s="25"/>
      <c r="Q85" s="21"/>
      <c r="R85" s="25"/>
      <c r="S85" s="21"/>
      <c r="T85" s="25">
        <f t="shared" si="2"/>
        <v>0</v>
      </c>
      <c r="U85" s="36">
        <f t="shared" si="3"/>
        <v>0</v>
      </c>
      <c r="V85" s="30"/>
    </row>
    <row r="86" spans="1:28" ht="15.6" hidden="1" x14ac:dyDescent="0.3">
      <c r="A86" s="21">
        <v>85</v>
      </c>
      <c r="B86" s="21">
        <v>22</v>
      </c>
      <c r="C86" s="21"/>
      <c r="D86" s="25"/>
      <c r="E86" s="21"/>
      <c r="F86" s="25"/>
      <c r="G86" s="21"/>
      <c r="H86" s="25"/>
      <c r="I86" s="21"/>
      <c r="J86" s="25"/>
      <c r="K86" s="21"/>
      <c r="L86" s="25"/>
      <c r="M86" s="21"/>
      <c r="N86" s="25"/>
      <c r="O86" s="21"/>
      <c r="P86" s="25"/>
      <c r="Q86" s="21"/>
      <c r="R86" s="25"/>
      <c r="S86" s="21"/>
      <c r="T86" s="25">
        <f t="shared" si="2"/>
        <v>0</v>
      </c>
      <c r="U86" s="36">
        <f t="shared" si="3"/>
        <v>0</v>
      </c>
      <c r="V86" s="30"/>
    </row>
    <row r="87" spans="1:28" ht="15.6" hidden="1" x14ac:dyDescent="0.3">
      <c r="A87" s="21">
        <v>86</v>
      </c>
      <c r="B87" s="21">
        <v>22</v>
      </c>
      <c r="C87" s="21"/>
      <c r="D87" s="25"/>
      <c r="E87" s="21"/>
      <c r="F87" s="25"/>
      <c r="G87" s="21"/>
      <c r="H87" s="25"/>
      <c r="I87" s="21"/>
      <c r="J87" s="25"/>
      <c r="K87" s="21"/>
      <c r="L87" s="25"/>
      <c r="M87" s="21"/>
      <c r="N87" s="25"/>
      <c r="O87" s="21"/>
      <c r="P87" s="25"/>
      <c r="Q87" s="21"/>
      <c r="R87" s="25"/>
      <c r="S87" s="21"/>
      <c r="T87" s="25">
        <f t="shared" si="2"/>
        <v>0</v>
      </c>
      <c r="U87" s="36">
        <f t="shared" si="3"/>
        <v>0</v>
      </c>
      <c r="V87" s="30"/>
    </row>
    <row r="88" spans="1:28" ht="15.6" hidden="1" x14ac:dyDescent="0.3">
      <c r="A88" s="21">
        <v>87</v>
      </c>
      <c r="B88" s="21">
        <v>22</v>
      </c>
      <c r="C88" s="21"/>
      <c r="D88" s="56"/>
      <c r="E88" s="55"/>
      <c r="F88" s="56"/>
      <c r="G88" s="55"/>
      <c r="H88" s="56"/>
      <c r="I88" s="55"/>
      <c r="J88" s="56"/>
      <c r="K88" s="55"/>
      <c r="L88" s="56"/>
      <c r="M88" s="55"/>
      <c r="N88" s="56"/>
      <c r="O88" s="55"/>
      <c r="P88" s="56"/>
      <c r="Q88" s="55"/>
      <c r="R88" s="56"/>
      <c r="S88" s="55"/>
      <c r="T88" s="56">
        <f t="shared" si="2"/>
        <v>0</v>
      </c>
      <c r="U88" s="57">
        <f t="shared" si="3"/>
        <v>0</v>
      </c>
      <c r="V88" s="30"/>
    </row>
    <row r="89" spans="1:28" s="33" customFormat="1" ht="13.8" x14ac:dyDescent="0.25">
      <c r="A89" s="32"/>
      <c r="B89" s="32"/>
      <c r="C89" s="32"/>
      <c r="D89" s="34">
        <f>SUM(D2:D88)/12</f>
        <v>16</v>
      </c>
      <c r="E89" s="32">
        <f>SUM(E2:E88)</f>
        <v>0</v>
      </c>
      <c r="F89" s="34">
        <f t="shared" ref="F89" si="4">SUM(F2:F88)/12</f>
        <v>16</v>
      </c>
      <c r="G89" s="32">
        <f t="shared" ref="G89" si="5">SUM(G2:G88)</f>
        <v>0</v>
      </c>
      <c r="H89" s="34">
        <f t="shared" ref="H89" si="6">SUM(H2:H88)/12</f>
        <v>16</v>
      </c>
      <c r="I89" s="32">
        <f t="shared" ref="I89" si="7">SUM(I2:I88)</f>
        <v>0</v>
      </c>
      <c r="J89" s="34">
        <f t="shared" ref="J89" si="8">SUM(J2:J88)/12</f>
        <v>16</v>
      </c>
      <c r="K89" s="32">
        <f t="shared" ref="K89" si="9">SUM(K2:K88)</f>
        <v>0</v>
      </c>
      <c r="L89" s="34">
        <f t="shared" ref="L89" si="10">SUM(L2:L88)/12</f>
        <v>16</v>
      </c>
      <c r="M89" s="32">
        <f t="shared" ref="M89" si="11">SUM(M2:M88)</f>
        <v>0</v>
      </c>
      <c r="N89" s="34">
        <f t="shared" ref="N89" si="12">SUM(N2:N88)/12</f>
        <v>16</v>
      </c>
      <c r="O89" s="32">
        <f t="shared" ref="O89" si="13">SUM(O2:O88)</f>
        <v>0</v>
      </c>
      <c r="P89" s="34">
        <f t="shared" ref="P89" si="14">SUM(P2:P88)/12</f>
        <v>16</v>
      </c>
      <c r="Q89" s="32">
        <f t="shared" ref="Q89" si="15">SUM(Q2:Q88)</f>
        <v>0</v>
      </c>
      <c r="R89" s="34">
        <f t="shared" ref="R89" si="16">SUM(R2:R88)/12</f>
        <v>15</v>
      </c>
      <c r="S89" s="32">
        <f t="shared" ref="S89" si="17">SUM(S2:S88)</f>
        <v>0</v>
      </c>
      <c r="T89" s="32"/>
      <c r="U89" s="32">
        <f>SUM(U2:U88)</f>
        <v>0</v>
      </c>
      <c r="V89" s="32"/>
      <c r="AA89" s="30"/>
      <c r="AB89" s="30"/>
    </row>
    <row r="90" spans="1:28" ht="15.6" x14ac:dyDescent="0.3">
      <c r="A90" s="22" t="s">
        <v>76</v>
      </c>
      <c r="B90" s="22"/>
      <c r="C90" s="22"/>
      <c r="D90" s="26"/>
      <c r="E90" s="22"/>
      <c r="F90" s="26"/>
      <c r="G90" s="22"/>
      <c r="H90" s="26"/>
      <c r="I90" s="22"/>
      <c r="J90" s="26"/>
      <c r="K90" s="22"/>
      <c r="L90" s="26"/>
      <c r="M90" s="22"/>
      <c r="N90" s="26"/>
      <c r="O90" s="22"/>
      <c r="P90" s="26"/>
      <c r="Q90" s="22"/>
      <c r="R90" s="26"/>
      <c r="S90" s="22"/>
      <c r="T90" s="26"/>
      <c r="U90" s="22"/>
      <c r="V90" s="22"/>
    </row>
    <row r="91" spans="1:28" ht="15.6" x14ac:dyDescent="0.3">
      <c r="A91" s="22">
        <f>COUNT(D2,F2,H2,J2,L2,N2,P2,R2)+1</f>
        <v>9</v>
      </c>
      <c r="B91" s="22"/>
      <c r="C91" s="22">
        <v>62</v>
      </c>
      <c r="D91" s="26"/>
      <c r="E91" s="22"/>
      <c r="F91" s="26"/>
      <c r="G91" s="22"/>
      <c r="H91" s="26"/>
      <c r="I91" s="22"/>
      <c r="J91" s="26"/>
      <c r="K91" s="22"/>
      <c r="L91" s="26"/>
      <c r="M91" s="22"/>
      <c r="N91" s="26"/>
      <c r="O91" s="22"/>
      <c r="P91" s="26"/>
      <c r="Q91" s="22"/>
      <c r="R91" s="26"/>
      <c r="S91" s="22"/>
      <c r="T91" s="26"/>
      <c r="U91" s="22"/>
      <c r="V91" s="22"/>
    </row>
    <row r="92" spans="1:28" x14ac:dyDescent="0.25">
      <c r="A92" s="28"/>
    </row>
  </sheetData>
  <sortState xmlns:xlrd2="http://schemas.microsoft.com/office/spreadsheetml/2017/richdata2" ref="C2:U60">
    <sortCondition descending="1" ref="T2:T60"/>
    <sortCondition descending="1" ref="U2:U60"/>
  </sortState>
  <mergeCells count="8">
    <mergeCell ref="L1:M1"/>
    <mergeCell ref="N1:O1"/>
    <mergeCell ref="P1:Q1"/>
    <mergeCell ref="R1:S1"/>
    <mergeCell ref="D1:E1"/>
    <mergeCell ref="F1:G1"/>
    <mergeCell ref="H1:I1"/>
    <mergeCell ref="J1:K1"/>
  </mergeCells>
  <phoneticPr fontId="2" type="noConversion"/>
  <conditionalFormatting sqref="C2:C60">
    <cfRule type="duplicateValues" dxfId="0" priority="1"/>
  </conditionalFormatting>
  <pageMargins left="0.55118110236220474" right="0.55118110236220474" top="0.78740157480314965" bottom="0.47244094488188981" header="0.51181102362204722" footer="0.51181102362204722"/>
  <pageSetup paperSize="9" fitToWidth="0" orientation="portrait" r:id="rId1"/>
  <headerFooter alignWithMargins="0">
    <oddHeader>&amp;L&amp;T&amp;CDizšsvētku zole Reitings 2023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1"/>
  <dimension ref="A1:G39"/>
  <sheetViews>
    <sheetView workbookViewId="0">
      <selection activeCell="K10" sqref="K10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2024 - Reitings</v>
      </c>
      <c r="B2" s="54"/>
      <c r="C2" s="54"/>
      <c r="D2" s="54"/>
    </row>
    <row r="3" spans="1:7" s="5" customFormat="1" ht="20.100000000000001" customHeight="1" x14ac:dyDescent="0.25">
      <c r="B3" s="6" t="str">
        <f>Tabula!C34</f>
        <v>Andris Ponciuss</v>
      </c>
      <c r="C3" s="6" t="str">
        <f>Tabula!C35</f>
        <v>Linards Ruņģis</v>
      </c>
      <c r="D3" s="6" t="str">
        <f>Tabula!C36</f>
        <v>Edgars Auders</v>
      </c>
      <c r="E3" s="6" t="str">
        <f>Tabula!C37</f>
        <v>Gvido Zambergs</v>
      </c>
      <c r="F3" s="14"/>
      <c r="G3" s="12"/>
    </row>
    <row r="4" spans="1:7" x14ac:dyDescent="0.25">
      <c r="A4" s="2" t="s">
        <v>14</v>
      </c>
      <c r="B4" s="27">
        <f>Tabula!T34</f>
        <v>24</v>
      </c>
      <c r="C4" s="27">
        <f>Tabula!T35</f>
        <v>24</v>
      </c>
      <c r="D4" s="27">
        <f>Tabula!T36</f>
        <v>23</v>
      </c>
      <c r="E4" s="27">
        <f>Tabula!T37</f>
        <v>23</v>
      </c>
      <c r="F4" s="60" t="s">
        <v>13</v>
      </c>
      <c r="G4" s="61"/>
    </row>
    <row r="5" spans="1:7" x14ac:dyDescent="0.25">
      <c r="A5" s="2" t="s">
        <v>15</v>
      </c>
      <c r="B5" s="31">
        <f>Tabula!U34</f>
        <v>-11</v>
      </c>
      <c r="C5" s="31">
        <f>Tabula!U35</f>
        <v>-26</v>
      </c>
      <c r="D5" s="31">
        <f>Tabula!U36</f>
        <v>34</v>
      </c>
      <c r="E5" s="31">
        <f>Tabula!U37</f>
        <v>-1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2"/>
  <dimension ref="A1:G39"/>
  <sheetViews>
    <sheetView workbookViewId="0">
      <selection activeCell="K10" sqref="K10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2024 - Reitings</v>
      </c>
      <c r="B2" s="54"/>
      <c r="C2" s="54"/>
      <c r="D2" s="54"/>
    </row>
    <row r="3" spans="1:7" s="5" customFormat="1" ht="20.100000000000001" customHeight="1" x14ac:dyDescent="0.25">
      <c r="B3" s="6" t="str">
        <f>Tabula!C38</f>
        <v>Uldis Ķibilds</v>
      </c>
      <c r="C3" s="6" t="str">
        <f>Tabula!C39</f>
        <v>Raivis Kauliņš</v>
      </c>
      <c r="D3" s="6" t="str">
        <f>Tabula!C40</f>
        <v>Aigars Zariņš</v>
      </c>
      <c r="E3" s="6" t="str">
        <f>Tabula!C41</f>
        <v>Andrejs Zārdiņš</v>
      </c>
      <c r="F3" s="14"/>
      <c r="G3" s="12"/>
    </row>
    <row r="4" spans="1:7" x14ac:dyDescent="0.25">
      <c r="A4" s="2" t="s">
        <v>14</v>
      </c>
      <c r="B4" s="27">
        <f>Tabula!T38</f>
        <v>23</v>
      </c>
      <c r="C4" s="27">
        <f>Tabula!T39</f>
        <v>23</v>
      </c>
      <c r="D4" s="27">
        <f>Tabula!T40</f>
        <v>23</v>
      </c>
      <c r="E4" s="27">
        <f>Tabula!T41</f>
        <v>22</v>
      </c>
      <c r="F4" s="60" t="s">
        <v>13</v>
      </c>
      <c r="G4" s="61"/>
    </row>
    <row r="5" spans="1:7" x14ac:dyDescent="0.25">
      <c r="A5" s="2" t="s">
        <v>15</v>
      </c>
      <c r="B5" s="31">
        <f>Tabula!U38</f>
        <v>-41</v>
      </c>
      <c r="C5" s="31">
        <f>Tabula!U39</f>
        <v>-60</v>
      </c>
      <c r="D5" s="31">
        <f>Tabula!U40</f>
        <v>-103</v>
      </c>
      <c r="E5" s="31">
        <f>Tabula!U41</f>
        <v>0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33"/>
  <dimension ref="A1:G39"/>
  <sheetViews>
    <sheetView topLeftCell="A2" workbookViewId="0">
      <selection activeCell="K10" sqref="K10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2024 - Reitings</v>
      </c>
      <c r="B2" s="54"/>
      <c r="C2" s="54"/>
      <c r="D2" s="54"/>
    </row>
    <row r="3" spans="1:7" s="5" customFormat="1" ht="20.100000000000001" customHeight="1" x14ac:dyDescent="0.25">
      <c r="B3" s="6" t="str">
        <f>Tabula!C42</f>
        <v>Rūdolfs Riekstiņš</v>
      </c>
      <c r="C3" s="6" t="str">
        <f>Tabula!C43</f>
        <v>Sergejs Kozlovs</v>
      </c>
      <c r="D3" s="6" t="str">
        <f>Tabula!C44</f>
        <v>Arnolds Strazdiņš</v>
      </c>
      <c r="E3" s="6" t="str">
        <f>Tabula!C45</f>
        <v>Normunds Elliņš</v>
      </c>
      <c r="F3" s="14"/>
      <c r="G3" s="12"/>
    </row>
    <row r="4" spans="1:7" x14ac:dyDescent="0.25">
      <c r="A4" s="2" t="s">
        <v>14</v>
      </c>
      <c r="B4" s="27">
        <f>Tabula!T42</f>
        <v>22</v>
      </c>
      <c r="C4" s="27">
        <f>Tabula!T43</f>
        <v>22</v>
      </c>
      <c r="D4" s="27">
        <f>Tabula!T44</f>
        <v>22</v>
      </c>
      <c r="E4" s="27">
        <f>Tabula!T45</f>
        <v>21</v>
      </c>
      <c r="F4" s="60" t="s">
        <v>13</v>
      </c>
      <c r="G4" s="61"/>
    </row>
    <row r="5" spans="1:7" x14ac:dyDescent="0.25">
      <c r="A5" s="2" t="s">
        <v>15</v>
      </c>
      <c r="B5" s="31">
        <f>Tabula!U42</f>
        <v>-30</v>
      </c>
      <c r="C5" s="31">
        <f>Tabula!U43</f>
        <v>-47</v>
      </c>
      <c r="D5" s="31">
        <f>Tabula!U44</f>
        <v>-53</v>
      </c>
      <c r="E5" s="31">
        <f>Tabula!U45</f>
        <v>-9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4"/>
  <dimension ref="A1:G39"/>
  <sheetViews>
    <sheetView workbookViewId="0">
      <selection activeCell="K10" sqref="K10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2024 - Reitings</v>
      </c>
      <c r="B2" s="54"/>
      <c r="C2" s="54"/>
      <c r="D2" s="54"/>
    </row>
    <row r="3" spans="1:7" s="5" customFormat="1" ht="20.100000000000001" customHeight="1" x14ac:dyDescent="0.25">
      <c r="B3" s="6" t="str">
        <f>Tabula!C46</f>
        <v>Ilgvars Vēdzele</v>
      </c>
      <c r="C3" s="6" t="str">
        <f>Tabula!C47</f>
        <v>Juris Dreimanis</v>
      </c>
      <c r="D3" s="6" t="str">
        <f>Tabula!C48</f>
        <v>Sandra Piruška</v>
      </c>
      <c r="E3" s="6" t="str">
        <f>Tabula!C49</f>
        <v>Dainis Stolers</v>
      </c>
      <c r="F3" s="14"/>
      <c r="G3" s="12"/>
    </row>
    <row r="4" spans="1:7" x14ac:dyDescent="0.25">
      <c r="A4" s="2" t="s">
        <v>14</v>
      </c>
      <c r="B4" s="27">
        <f>Tabula!T46</f>
        <v>21</v>
      </c>
      <c r="C4" s="27">
        <f>Tabula!T47</f>
        <v>20</v>
      </c>
      <c r="D4" s="27">
        <f>Tabula!T48</f>
        <v>20</v>
      </c>
      <c r="E4" s="27">
        <f>Tabula!T49</f>
        <v>20</v>
      </c>
      <c r="F4" s="60" t="s">
        <v>13</v>
      </c>
      <c r="G4" s="61"/>
    </row>
    <row r="5" spans="1:7" x14ac:dyDescent="0.25">
      <c r="A5" s="2" t="s">
        <v>15</v>
      </c>
      <c r="B5" s="31">
        <f>Tabula!U46</f>
        <v>-19</v>
      </c>
      <c r="C5" s="31">
        <f>Tabula!U47</f>
        <v>-13</v>
      </c>
      <c r="D5" s="31">
        <f>Tabula!U48</f>
        <v>-22</v>
      </c>
      <c r="E5" s="31">
        <f>Tabula!U49</f>
        <v>-58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5"/>
  <dimension ref="A1:G39"/>
  <sheetViews>
    <sheetView workbookViewId="0">
      <selection activeCell="K10" sqref="K10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2024 - Reitings</v>
      </c>
      <c r="B2" s="54"/>
      <c r="C2" s="54"/>
      <c r="D2" s="54"/>
    </row>
    <row r="3" spans="1:7" s="5" customFormat="1" ht="20.100000000000001" customHeight="1" x14ac:dyDescent="0.25">
      <c r="B3" s="6" t="str">
        <f>Tabula!C50</f>
        <v>Jānis Rafaelis</v>
      </c>
      <c r="C3" s="6" t="str">
        <f>Tabula!C51</f>
        <v>Aivars Putāns</v>
      </c>
      <c r="D3" s="6" t="str">
        <f>Tabula!C52</f>
        <v>Kaspars Greiselis</v>
      </c>
      <c r="E3" s="6" t="str">
        <f>Tabula!C53</f>
        <v>Aigars Sakne</v>
      </c>
      <c r="F3" s="14"/>
      <c r="G3" s="12"/>
    </row>
    <row r="4" spans="1:7" x14ac:dyDescent="0.25">
      <c r="A4" s="2" t="s">
        <v>14</v>
      </c>
      <c r="B4" s="27">
        <f>Tabula!T50</f>
        <v>20</v>
      </c>
      <c r="C4" s="27">
        <f>Tabula!T51</f>
        <v>20</v>
      </c>
      <c r="D4" s="27">
        <f>Tabula!T52</f>
        <v>19</v>
      </c>
      <c r="E4" s="27">
        <f>Tabula!T53</f>
        <v>19</v>
      </c>
      <c r="F4" s="60" t="s">
        <v>13</v>
      </c>
      <c r="G4" s="61"/>
    </row>
    <row r="5" spans="1:7" x14ac:dyDescent="0.25">
      <c r="A5" s="2" t="s">
        <v>15</v>
      </c>
      <c r="B5" s="31">
        <f>Tabula!U50</f>
        <v>-71</v>
      </c>
      <c r="C5" s="31">
        <f>Tabula!U51</f>
        <v>-126</v>
      </c>
      <c r="D5" s="31">
        <f>Tabula!U52</f>
        <v>-59</v>
      </c>
      <c r="E5" s="31">
        <f>Tabula!U53</f>
        <v>-63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36"/>
  <dimension ref="A1:G39"/>
  <sheetViews>
    <sheetView workbookViewId="0">
      <selection activeCell="K10" sqref="K10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2024 - Reitings</v>
      </c>
      <c r="B2" s="54"/>
      <c r="C2" s="54"/>
      <c r="D2" s="54"/>
    </row>
    <row r="3" spans="1:7" s="5" customFormat="1" ht="20.100000000000001" customHeight="1" x14ac:dyDescent="0.25">
      <c r="B3" s="6" t="str">
        <f>Tabula!C54</f>
        <v>Imants Trumpis</v>
      </c>
      <c r="C3" s="6" t="str">
        <f>Tabula!C55</f>
        <v>Andris Loginovs</v>
      </c>
      <c r="D3" s="6" t="str">
        <f>Tabula!C56</f>
        <v>Igors Vistiņš</v>
      </c>
      <c r="E3" s="6" t="str">
        <f>Tabula!C57</f>
        <v>Andrejs Raihmans</v>
      </c>
      <c r="F3" s="14"/>
      <c r="G3" s="12"/>
    </row>
    <row r="4" spans="1:7" x14ac:dyDescent="0.25">
      <c r="A4" s="2" t="s">
        <v>14</v>
      </c>
      <c r="B4" s="27">
        <f>Tabula!T54</f>
        <v>19</v>
      </c>
      <c r="C4" s="27">
        <f>Tabula!T55</f>
        <v>18</v>
      </c>
      <c r="D4" s="27">
        <f>Tabula!T56</f>
        <v>18</v>
      </c>
      <c r="E4" s="27">
        <f>Tabula!T57</f>
        <v>17</v>
      </c>
      <c r="F4" s="60" t="s">
        <v>13</v>
      </c>
      <c r="G4" s="61"/>
    </row>
    <row r="5" spans="1:7" x14ac:dyDescent="0.25">
      <c r="A5" s="2" t="s">
        <v>15</v>
      </c>
      <c r="B5" s="31">
        <f>Tabula!U54</f>
        <v>-96</v>
      </c>
      <c r="C5" s="31">
        <f>Tabula!U55</f>
        <v>-68</v>
      </c>
      <c r="D5" s="31">
        <f>Tabula!U56</f>
        <v>-107</v>
      </c>
      <c r="E5" s="31">
        <f>Tabula!U57</f>
        <v>-60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7"/>
  <dimension ref="A1:G39"/>
  <sheetViews>
    <sheetView workbookViewId="0">
      <selection activeCell="K10" sqref="K10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2024 - Reitings</v>
      </c>
      <c r="B2" s="54"/>
      <c r="C2" s="54"/>
      <c r="D2" s="54"/>
    </row>
    <row r="3" spans="1:7" s="5" customFormat="1" ht="20.100000000000001" customHeight="1" x14ac:dyDescent="0.25">
      <c r="B3" s="6" t="str">
        <f>Tabula!C58</f>
        <v>Vilnis Pelcers</v>
      </c>
      <c r="C3" s="6" t="str">
        <f>Tabula!C59</f>
        <v>Jānis Zūzens</v>
      </c>
      <c r="D3" s="6" t="str">
        <f>Tabula!C60</f>
        <v>Jānis Podračiks</v>
      </c>
      <c r="E3" s="6"/>
      <c r="F3" s="14"/>
      <c r="G3" s="12"/>
    </row>
    <row r="4" spans="1:7" x14ac:dyDescent="0.25">
      <c r="A4" s="2" t="s">
        <v>14</v>
      </c>
      <c r="B4" s="27">
        <f>Tabula!T58</f>
        <v>17</v>
      </c>
      <c r="C4" s="27">
        <f>Tabula!T59</f>
        <v>16</v>
      </c>
      <c r="D4" s="27">
        <f>Tabula!T60</f>
        <v>15</v>
      </c>
      <c r="E4" s="27"/>
      <c r="F4" s="60" t="s">
        <v>13</v>
      </c>
      <c r="G4" s="61"/>
    </row>
    <row r="5" spans="1:7" x14ac:dyDescent="0.25">
      <c r="A5" s="2" t="s">
        <v>15</v>
      </c>
      <c r="B5" s="31">
        <f>Tabula!U58</f>
        <v>-86</v>
      </c>
      <c r="C5" s="31">
        <f>Tabula!U59</f>
        <v>-152</v>
      </c>
      <c r="D5" s="31">
        <f>Tabula!U60</f>
        <v>-76</v>
      </c>
      <c r="E5" s="31"/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8"/>
  <dimension ref="A1:G39"/>
  <sheetViews>
    <sheetView workbookViewId="0">
      <selection activeCell="K10" sqref="K10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2024 - Reitings</v>
      </c>
      <c r="B2" s="54"/>
      <c r="C2" s="54"/>
      <c r="D2" s="54"/>
    </row>
    <row r="3" spans="1:7" s="5" customFormat="1" ht="20.100000000000001" customHeight="1" x14ac:dyDescent="0.25">
      <c r="B3" s="6" t="str">
        <f>Tabula!C60</f>
        <v>Jānis Podračiks</v>
      </c>
      <c r="C3" s="6" t="str">
        <f>Tabula!C61</f>
        <v>Viesturs Strūka</v>
      </c>
      <c r="D3" s="6" t="str">
        <f>Tabula!C62</f>
        <v>Valdis Merkurjevs</v>
      </c>
      <c r="E3" s="6"/>
      <c r="F3" s="14"/>
      <c r="G3" s="12"/>
    </row>
    <row r="4" spans="1:7" x14ac:dyDescent="0.25">
      <c r="A4" s="2" t="s">
        <v>14</v>
      </c>
      <c r="B4" s="27">
        <f>Tabula!T60</f>
        <v>15</v>
      </c>
      <c r="C4" s="27">
        <f>Tabula!T61</f>
        <v>21</v>
      </c>
      <c r="D4" s="27">
        <f>Tabula!T62</f>
        <v>21</v>
      </c>
      <c r="E4" s="27"/>
      <c r="F4" s="60" t="s">
        <v>13</v>
      </c>
      <c r="G4" s="61"/>
    </row>
    <row r="5" spans="1:7" x14ac:dyDescent="0.25">
      <c r="A5" s="2" t="s">
        <v>15</v>
      </c>
      <c r="B5" s="31">
        <f>Tabula!U60</f>
        <v>-76</v>
      </c>
      <c r="C5" s="31">
        <f>Tabula!U61</f>
        <v>-26</v>
      </c>
      <c r="D5" s="31">
        <f>Tabula!U62</f>
        <v>38</v>
      </c>
      <c r="E5" s="31"/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9"/>
  <dimension ref="A1:G39"/>
  <sheetViews>
    <sheetView workbookViewId="0">
      <selection activeCell="K10" sqref="K10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2024 - Reitings</v>
      </c>
      <c r="B2" s="54"/>
      <c r="C2" s="54"/>
      <c r="D2" s="54"/>
    </row>
    <row r="3" spans="1:7" s="5" customFormat="1" ht="20.100000000000001" customHeight="1" x14ac:dyDescent="0.25">
      <c r="B3" s="6">
        <f>Tabula!C66</f>
        <v>0</v>
      </c>
      <c r="C3" s="6">
        <f>Tabula!C67</f>
        <v>0</v>
      </c>
      <c r="D3" s="6">
        <f>Tabula!C68</f>
        <v>0</v>
      </c>
      <c r="E3" s="6">
        <f>Tabula!C69</f>
        <v>0</v>
      </c>
      <c r="F3" s="14"/>
      <c r="G3" s="12"/>
    </row>
    <row r="4" spans="1:7" x14ac:dyDescent="0.25">
      <c r="A4" s="2" t="s">
        <v>14</v>
      </c>
      <c r="B4" s="27">
        <f>Tabula!T66</f>
        <v>0</v>
      </c>
      <c r="C4" s="27">
        <f>Tabula!T67</f>
        <v>0</v>
      </c>
      <c r="D4" s="27">
        <f>Tabula!T68</f>
        <v>0</v>
      </c>
      <c r="E4" s="27">
        <f>Tabula!T69</f>
        <v>0</v>
      </c>
      <c r="F4" s="60" t="s">
        <v>13</v>
      </c>
      <c r="G4" s="61"/>
    </row>
    <row r="5" spans="1:7" x14ac:dyDescent="0.25">
      <c r="A5" s="2" t="s">
        <v>15</v>
      </c>
      <c r="B5" s="31">
        <f>Tabula!U66</f>
        <v>0</v>
      </c>
      <c r="C5" s="31">
        <f>Tabula!U67</f>
        <v>0</v>
      </c>
      <c r="D5" s="31">
        <f>Tabula!U68</f>
        <v>0</v>
      </c>
      <c r="E5" s="31">
        <f>Tabula!U69</f>
        <v>0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40"/>
  <dimension ref="A1:G39"/>
  <sheetViews>
    <sheetView workbookViewId="0">
      <selection activeCell="K10" sqref="K10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2024 - Reitings</v>
      </c>
      <c r="B2" s="54"/>
      <c r="C2" s="54"/>
      <c r="D2" s="54"/>
    </row>
    <row r="3" spans="1:7" s="5" customFormat="1" ht="20.100000000000001" customHeight="1" x14ac:dyDescent="0.25">
      <c r="B3" s="6">
        <f>Tabula!C70</f>
        <v>0</v>
      </c>
      <c r="C3" s="6">
        <f>Tabula!C71</f>
        <v>0</v>
      </c>
      <c r="D3" s="6">
        <f>Tabula!C72</f>
        <v>0</v>
      </c>
      <c r="E3" s="6">
        <f>Tabula!C73</f>
        <v>0</v>
      </c>
      <c r="F3" s="14"/>
      <c r="G3" s="12"/>
    </row>
    <row r="4" spans="1:7" x14ac:dyDescent="0.25">
      <c r="A4" s="2" t="s">
        <v>14</v>
      </c>
      <c r="B4" s="27">
        <f>Tabula!T70</f>
        <v>0</v>
      </c>
      <c r="C4" s="27">
        <f>Tabula!T71</f>
        <v>0</v>
      </c>
      <c r="D4" s="27">
        <f>Tabula!T72</f>
        <v>0</v>
      </c>
      <c r="E4" s="27">
        <f>Tabula!T73</f>
        <v>0</v>
      </c>
      <c r="F4" s="60" t="s">
        <v>13</v>
      </c>
      <c r="G4" s="61"/>
    </row>
    <row r="5" spans="1:7" x14ac:dyDescent="0.25">
      <c r="A5" s="2" t="s">
        <v>15</v>
      </c>
      <c r="B5" s="31">
        <f>Tabula!U70</f>
        <v>0</v>
      </c>
      <c r="C5" s="31">
        <f>Tabula!U71</f>
        <v>0</v>
      </c>
      <c r="D5" s="31">
        <f>Tabula!U72</f>
        <v>0</v>
      </c>
      <c r="E5" s="31">
        <f>Tabula!U73</f>
        <v>0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39"/>
  <sheetViews>
    <sheetView workbookViewId="0">
      <selection activeCell="K10" sqref="K10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2024 - Reitings</v>
      </c>
      <c r="B2" s="54"/>
      <c r="C2" s="54"/>
      <c r="D2" s="54"/>
    </row>
    <row r="3" spans="1:7" s="5" customFormat="1" ht="20.100000000000001" customHeight="1" x14ac:dyDescent="0.25">
      <c r="B3" s="6" t="str">
        <f>Tabula!C2</f>
        <v>Baiba Liepiņa</v>
      </c>
      <c r="C3" s="6" t="str">
        <f>Tabula!C3</f>
        <v>Normunds Ozoliņš</v>
      </c>
      <c r="D3" s="6" t="str">
        <f>Tabula!C4</f>
        <v>Aldis Asons</v>
      </c>
      <c r="E3" s="6" t="str">
        <f>Tabula!C5</f>
        <v>Ilgvars Gritāns</v>
      </c>
      <c r="F3" s="14"/>
      <c r="G3" s="12"/>
    </row>
    <row r="4" spans="1:7" x14ac:dyDescent="0.25">
      <c r="A4" s="2" t="s">
        <v>14</v>
      </c>
      <c r="B4" s="27">
        <f>Tabula!T2</f>
        <v>40</v>
      </c>
      <c r="C4" s="27">
        <f>Tabula!T3</f>
        <v>34</v>
      </c>
      <c r="D4" s="27">
        <f>Tabula!T4</f>
        <v>34</v>
      </c>
      <c r="E4" s="27">
        <f>Tabula!T5</f>
        <v>34</v>
      </c>
      <c r="F4" s="60" t="s">
        <v>13</v>
      </c>
      <c r="G4" s="61"/>
    </row>
    <row r="5" spans="1:7" x14ac:dyDescent="0.25">
      <c r="A5" s="2" t="s">
        <v>15</v>
      </c>
      <c r="B5" s="31">
        <f>Tabula!U2</f>
        <v>131</v>
      </c>
      <c r="C5" s="31">
        <f>Tabula!U3</f>
        <v>136</v>
      </c>
      <c r="D5" s="31">
        <f>Tabula!U4</f>
        <v>103</v>
      </c>
      <c r="E5" s="31">
        <f>Tabula!U5</f>
        <v>82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honeticPr fontId="2" type="noConversion"/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1"/>
  <dimension ref="A1:G39"/>
  <sheetViews>
    <sheetView workbookViewId="0">
      <selection activeCell="K10" sqref="K10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2024 - Reitings</v>
      </c>
      <c r="B2" s="54"/>
      <c r="C2" s="54"/>
      <c r="D2" s="54"/>
    </row>
    <row r="3" spans="1:7" s="5" customFormat="1" ht="20.100000000000001" customHeight="1" x14ac:dyDescent="0.25">
      <c r="B3" s="6">
        <f>Tabula!C74</f>
        <v>0</v>
      </c>
      <c r="C3" s="6">
        <f>Tabula!C75</f>
        <v>0</v>
      </c>
      <c r="D3" s="6">
        <f>Tabula!C76</f>
        <v>0</v>
      </c>
      <c r="E3" s="6">
        <f>Tabula!C77</f>
        <v>0</v>
      </c>
      <c r="F3" s="14"/>
      <c r="G3" s="12"/>
    </row>
    <row r="4" spans="1:7" x14ac:dyDescent="0.25">
      <c r="A4" s="2" t="s">
        <v>14</v>
      </c>
      <c r="B4" s="27">
        <f>Tabula!T74</f>
        <v>0</v>
      </c>
      <c r="C4" s="27">
        <f>Tabula!T75</f>
        <v>0</v>
      </c>
      <c r="D4" s="27">
        <f>Tabula!T76</f>
        <v>0</v>
      </c>
      <c r="E4" s="27">
        <f>Tabula!T77</f>
        <v>0</v>
      </c>
      <c r="F4" s="60" t="s">
        <v>13</v>
      </c>
      <c r="G4" s="61"/>
    </row>
    <row r="5" spans="1:7" x14ac:dyDescent="0.25">
      <c r="A5" s="2" t="s">
        <v>15</v>
      </c>
      <c r="B5" s="31">
        <f>Tabula!U74</f>
        <v>0</v>
      </c>
      <c r="C5" s="31">
        <f>Tabula!U75</f>
        <v>0</v>
      </c>
      <c r="D5" s="31">
        <f>Tabula!U76</f>
        <v>0</v>
      </c>
      <c r="E5" s="31">
        <f>Tabula!U77</f>
        <v>0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42"/>
  <dimension ref="A1:G39"/>
  <sheetViews>
    <sheetView workbookViewId="0">
      <selection activeCell="K10" sqref="K10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2024 - Reitings</v>
      </c>
      <c r="B2" s="54"/>
      <c r="C2" s="54"/>
      <c r="D2" s="54"/>
    </row>
    <row r="3" spans="1:7" s="5" customFormat="1" ht="20.100000000000001" customHeight="1" x14ac:dyDescent="0.25">
      <c r="B3" s="6">
        <f>Tabula!C78</f>
        <v>0</v>
      </c>
      <c r="C3" s="6">
        <f>Tabula!C79</f>
        <v>0</v>
      </c>
      <c r="D3" s="6">
        <f>Tabula!C80</f>
        <v>0</v>
      </c>
      <c r="E3" s="6">
        <f>Tabula!C81</f>
        <v>0</v>
      </c>
      <c r="F3" s="14"/>
      <c r="G3" s="12"/>
    </row>
    <row r="4" spans="1:7" x14ac:dyDescent="0.25">
      <c r="A4" s="2" t="s">
        <v>14</v>
      </c>
      <c r="B4" s="27">
        <f>Tabula!T78</f>
        <v>0</v>
      </c>
      <c r="C4" s="27">
        <f>Tabula!T79</f>
        <v>0</v>
      </c>
      <c r="D4" s="27">
        <f>Tabula!T80</f>
        <v>0</v>
      </c>
      <c r="E4" s="27">
        <f>Tabula!T81</f>
        <v>0</v>
      </c>
      <c r="F4" s="60" t="s">
        <v>13</v>
      </c>
      <c r="G4" s="61"/>
    </row>
    <row r="5" spans="1:7" x14ac:dyDescent="0.25">
      <c r="A5" s="2" t="s">
        <v>15</v>
      </c>
      <c r="B5" s="31">
        <f>Tabula!U78</f>
        <v>0</v>
      </c>
      <c r="C5" s="31">
        <f>Tabula!U79</f>
        <v>0</v>
      </c>
      <c r="D5" s="31">
        <f>Tabula!U80</f>
        <v>0</v>
      </c>
      <c r="E5" s="31">
        <f>Tabula!U81</f>
        <v>0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3"/>
  <dimension ref="A1:G39"/>
  <sheetViews>
    <sheetView workbookViewId="0">
      <selection activeCell="K10" sqref="K10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2024 - Reitings</v>
      </c>
      <c r="B2" s="54"/>
      <c r="C2" s="54"/>
      <c r="D2" s="54"/>
    </row>
    <row r="3" spans="1:7" s="5" customFormat="1" ht="20.100000000000001" customHeight="1" x14ac:dyDescent="0.25">
      <c r="B3" s="6">
        <f>Tabula!C82</f>
        <v>0</v>
      </c>
      <c r="C3" s="6">
        <f>Tabula!C83</f>
        <v>0</v>
      </c>
      <c r="D3" s="6">
        <f>Tabula!C84</f>
        <v>0</v>
      </c>
      <c r="E3" s="6"/>
      <c r="F3" s="14"/>
      <c r="G3" s="12"/>
    </row>
    <row r="4" spans="1:7" x14ac:dyDescent="0.25">
      <c r="A4" s="2" t="s">
        <v>14</v>
      </c>
      <c r="B4" s="27">
        <f>Tabula!T82</f>
        <v>0</v>
      </c>
      <c r="C4" s="27">
        <f>Tabula!T83</f>
        <v>0</v>
      </c>
      <c r="D4" s="27">
        <f>Tabula!T84</f>
        <v>0</v>
      </c>
      <c r="E4" s="27"/>
      <c r="F4" s="60" t="s">
        <v>13</v>
      </c>
      <c r="G4" s="61"/>
    </row>
    <row r="5" spans="1:7" x14ac:dyDescent="0.25">
      <c r="A5" s="2" t="s">
        <v>15</v>
      </c>
      <c r="B5" s="31">
        <f>Tabula!U82</f>
        <v>0</v>
      </c>
      <c r="C5" s="31">
        <f>Tabula!U83</f>
        <v>0</v>
      </c>
      <c r="D5" s="31">
        <f>Tabula!U84</f>
        <v>0</v>
      </c>
      <c r="E5" s="31"/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44"/>
  <dimension ref="A1:G39"/>
  <sheetViews>
    <sheetView workbookViewId="0">
      <selection activeCell="K10" sqref="K10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2024 - Reitings</v>
      </c>
      <c r="B2" s="54"/>
      <c r="C2" s="54"/>
      <c r="D2" s="54"/>
    </row>
    <row r="3" spans="1:7" s="5" customFormat="1" ht="20.100000000000001" customHeight="1" x14ac:dyDescent="0.25">
      <c r="B3" s="6">
        <f>Tabula!C85</f>
        <v>0</v>
      </c>
      <c r="C3" s="6">
        <f>Tabula!C86</f>
        <v>0</v>
      </c>
      <c r="D3" s="6">
        <f>Tabula!C87</f>
        <v>0</v>
      </c>
      <c r="E3" s="6"/>
      <c r="F3" s="14"/>
      <c r="G3" s="12"/>
    </row>
    <row r="4" spans="1:7" x14ac:dyDescent="0.25">
      <c r="A4" s="2" t="s">
        <v>14</v>
      </c>
      <c r="B4" s="27">
        <f>Tabula!T85</f>
        <v>0</v>
      </c>
      <c r="C4" s="27">
        <f>Tabula!T86</f>
        <v>0</v>
      </c>
      <c r="D4" s="27">
        <f>Tabula!T87</f>
        <v>0</v>
      </c>
      <c r="E4" s="27"/>
      <c r="F4" s="60" t="s">
        <v>13</v>
      </c>
      <c r="G4" s="61"/>
    </row>
    <row r="5" spans="1:7" x14ac:dyDescent="0.25">
      <c r="A5" s="2" t="s">
        <v>15</v>
      </c>
      <c r="B5" s="31">
        <f>Tabula!U85</f>
        <v>0</v>
      </c>
      <c r="C5" s="31">
        <f>Tabula!U86</f>
        <v>0</v>
      </c>
      <c r="D5" s="31">
        <f>Tabula!U87</f>
        <v>0</v>
      </c>
      <c r="E5" s="31"/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4"/>
  <dimension ref="A1:G39"/>
  <sheetViews>
    <sheetView workbookViewId="0">
      <selection activeCell="K10" sqref="K10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2024 - Reitings</v>
      </c>
      <c r="B2" s="54"/>
      <c r="C2" s="54"/>
      <c r="D2" s="54"/>
    </row>
    <row r="3" spans="1:7" s="5" customFormat="1" ht="20.100000000000001" customHeight="1" x14ac:dyDescent="0.25">
      <c r="B3" s="6" t="str">
        <f>Tabula!C6</f>
        <v>Ojārs Petrēvics</v>
      </c>
      <c r="C3" s="6" t="str">
        <f>Tabula!C7</f>
        <v>Agris Bergmanis</v>
      </c>
      <c r="D3" s="6" t="str">
        <f>Tabula!C8</f>
        <v>Agris Ozoliņš</v>
      </c>
      <c r="E3" s="6" t="str">
        <f>Tabula!C9</f>
        <v>Raimonds Skuja</v>
      </c>
      <c r="F3" s="14"/>
      <c r="G3" s="12"/>
    </row>
    <row r="4" spans="1:7" x14ac:dyDescent="0.25">
      <c r="A4" s="2" t="s">
        <v>14</v>
      </c>
      <c r="B4" s="27">
        <f>Tabula!T6</f>
        <v>33</v>
      </c>
      <c r="C4" s="27">
        <f>Tabula!T7</f>
        <v>33</v>
      </c>
      <c r="D4" s="27">
        <f>Tabula!T8</f>
        <v>33</v>
      </c>
      <c r="E4" s="27">
        <f>Tabula!T9</f>
        <v>32</v>
      </c>
      <c r="F4" s="60" t="s">
        <v>13</v>
      </c>
      <c r="G4" s="61"/>
    </row>
    <row r="5" spans="1:7" x14ac:dyDescent="0.25">
      <c r="A5" s="2" t="s">
        <v>15</v>
      </c>
      <c r="B5" s="31">
        <f>Tabula!U6</f>
        <v>83</v>
      </c>
      <c r="C5" s="31">
        <f>Tabula!U7</f>
        <v>62</v>
      </c>
      <c r="D5" s="31">
        <f>Tabula!U8</f>
        <v>41</v>
      </c>
      <c r="E5" s="31">
        <f>Tabula!U9</f>
        <v>71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5"/>
  <dimension ref="A1:G39"/>
  <sheetViews>
    <sheetView topLeftCell="A17" workbookViewId="0">
      <selection activeCell="K10" sqref="K10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2024 - Reitings</v>
      </c>
      <c r="B2" s="54"/>
      <c r="C2" s="54"/>
      <c r="D2" s="54"/>
    </row>
    <row r="3" spans="1:7" s="5" customFormat="1" ht="20.100000000000001" customHeight="1" x14ac:dyDescent="0.25">
      <c r="B3" s="6" t="str">
        <f>Tabula!C10</f>
        <v>Rihards Gailītis</v>
      </c>
      <c r="C3" s="6" t="str">
        <f>Tabula!C11</f>
        <v>Artūrs Černauskis</v>
      </c>
      <c r="D3" s="6" t="str">
        <f>Tabula!C12</f>
        <v>Intars Gulbis</v>
      </c>
      <c r="E3" s="6" t="str">
        <f>Tabula!C13</f>
        <v>Juris Dzvinko</v>
      </c>
      <c r="F3" s="14"/>
      <c r="G3" s="12"/>
    </row>
    <row r="4" spans="1:7" x14ac:dyDescent="0.25">
      <c r="A4" s="2" t="s">
        <v>14</v>
      </c>
      <c r="B4" s="27">
        <f>Tabula!T10</f>
        <v>31</v>
      </c>
      <c r="C4" s="27">
        <f>Tabula!T11</f>
        <v>31</v>
      </c>
      <c r="D4" s="27">
        <f>Tabula!T12</f>
        <v>30</v>
      </c>
      <c r="E4" s="27">
        <f>Tabula!T13</f>
        <v>30</v>
      </c>
      <c r="F4" s="60" t="s">
        <v>13</v>
      </c>
      <c r="G4" s="61"/>
    </row>
    <row r="5" spans="1:7" x14ac:dyDescent="0.25">
      <c r="A5" s="2" t="s">
        <v>15</v>
      </c>
      <c r="B5" s="31">
        <f>Tabula!U10</f>
        <v>64</v>
      </c>
      <c r="C5" s="31">
        <f>Tabula!U11</f>
        <v>49</v>
      </c>
      <c r="D5" s="31">
        <f>Tabula!U12</f>
        <v>77</v>
      </c>
      <c r="E5" s="31">
        <f>Tabula!U13</f>
        <v>57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6"/>
  <dimension ref="A1:G39"/>
  <sheetViews>
    <sheetView workbookViewId="0">
      <selection activeCell="K10" sqref="K10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2024 - Reitings</v>
      </c>
      <c r="B2" s="54"/>
      <c r="C2" s="54"/>
      <c r="D2" s="54"/>
    </row>
    <row r="3" spans="1:7" s="5" customFormat="1" ht="20.100000000000001" customHeight="1" x14ac:dyDescent="0.25">
      <c r="B3" s="6" t="str">
        <f>Tabula!C14</f>
        <v>Normunds Dāvidsons</v>
      </c>
      <c r="C3" s="6" t="str">
        <f>Tabula!C15</f>
        <v>Guntars Ābele</v>
      </c>
      <c r="D3" s="6" t="str">
        <f>Tabula!C16</f>
        <v>Genādijs Jeršovs</v>
      </c>
      <c r="E3" s="6" t="str">
        <f>Tabula!C17</f>
        <v>Juris Paeglis</v>
      </c>
      <c r="F3" s="14"/>
      <c r="G3" s="12"/>
    </row>
    <row r="4" spans="1:7" x14ac:dyDescent="0.25">
      <c r="A4" s="2" t="s">
        <v>14</v>
      </c>
      <c r="B4" s="27">
        <f>Tabula!T14</f>
        <v>29</v>
      </c>
      <c r="C4" s="27">
        <f>Tabula!T15</f>
        <v>29</v>
      </c>
      <c r="D4" s="27">
        <f>Tabula!T16</f>
        <v>29</v>
      </c>
      <c r="E4" s="27">
        <f>Tabula!T17</f>
        <v>29</v>
      </c>
      <c r="F4" s="60" t="s">
        <v>13</v>
      </c>
      <c r="G4" s="61"/>
    </row>
    <row r="5" spans="1:7" x14ac:dyDescent="0.25">
      <c r="A5" s="2" t="s">
        <v>15</v>
      </c>
      <c r="B5" s="31">
        <f>Tabula!U14</f>
        <v>91</v>
      </c>
      <c r="C5" s="31">
        <f>Tabula!U15</f>
        <v>85</v>
      </c>
      <c r="D5" s="31">
        <f>Tabula!U16</f>
        <v>46</v>
      </c>
      <c r="E5" s="31">
        <f>Tabula!U17</f>
        <v>-54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7"/>
  <dimension ref="A1:G39"/>
  <sheetViews>
    <sheetView workbookViewId="0">
      <selection activeCell="K10" sqref="K10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2024 - Reitings</v>
      </c>
      <c r="B2" s="54"/>
      <c r="C2" s="54"/>
      <c r="D2" s="54"/>
    </row>
    <row r="3" spans="1:7" s="5" customFormat="1" ht="20.100000000000001" customHeight="1" x14ac:dyDescent="0.25">
      <c r="B3" s="6" t="str">
        <f>Tabula!C18</f>
        <v>Aigars Tipāns</v>
      </c>
      <c r="C3" s="6" t="str">
        <f>Tabula!C19</f>
        <v>Agris Pumpucs</v>
      </c>
      <c r="D3" s="6" t="str">
        <f>Tabula!C20</f>
        <v>Oskars Troika</v>
      </c>
      <c r="E3" s="6" t="str">
        <f>Tabula!C21</f>
        <v>Valdis Rozentāls</v>
      </c>
      <c r="F3" s="14"/>
      <c r="G3" s="12"/>
    </row>
    <row r="4" spans="1:7" x14ac:dyDescent="0.25">
      <c r="A4" s="2" t="s">
        <v>14</v>
      </c>
      <c r="B4" s="27">
        <f>Tabula!T18</f>
        <v>28</v>
      </c>
      <c r="C4" s="27">
        <f>Tabula!T19</f>
        <v>28</v>
      </c>
      <c r="D4" s="27">
        <f>Tabula!T20</f>
        <v>28</v>
      </c>
      <c r="E4" s="27">
        <f>Tabula!T21</f>
        <v>27</v>
      </c>
      <c r="F4" s="60" t="s">
        <v>13</v>
      </c>
      <c r="G4" s="61"/>
    </row>
    <row r="5" spans="1:7" x14ac:dyDescent="0.25">
      <c r="A5" s="2" t="s">
        <v>15</v>
      </c>
      <c r="B5" s="31">
        <f>Tabula!U18</f>
        <v>64</v>
      </c>
      <c r="C5" s="31">
        <f>Tabula!U19</f>
        <v>56</v>
      </c>
      <c r="D5" s="31">
        <f>Tabula!U20</f>
        <v>20</v>
      </c>
      <c r="E5" s="31">
        <f>Tabula!U21</f>
        <v>49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8"/>
  <dimension ref="A1:G39"/>
  <sheetViews>
    <sheetView workbookViewId="0">
      <selection activeCell="K10" sqref="K10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2024 - Reitings</v>
      </c>
      <c r="B2" s="54"/>
      <c r="C2" s="54"/>
      <c r="D2" s="54"/>
    </row>
    <row r="3" spans="1:7" s="5" customFormat="1" ht="20.100000000000001" customHeight="1" x14ac:dyDescent="0.25">
      <c r="B3" s="6" t="str">
        <f>Tabula!C22</f>
        <v>Laila Kalniņa</v>
      </c>
      <c r="C3" s="6" t="str">
        <f>Tabula!C23</f>
        <v>Ivars Prēdājs</v>
      </c>
      <c r="D3" s="6" t="str">
        <f>Tabula!C24</f>
        <v>Dace Fišere</v>
      </c>
      <c r="E3" s="6" t="str">
        <f>Tabula!C25</f>
        <v>Krišjānis Penka</v>
      </c>
      <c r="F3" s="14"/>
      <c r="G3" s="12"/>
    </row>
    <row r="4" spans="1:7" x14ac:dyDescent="0.25">
      <c r="A4" s="2" t="s">
        <v>14</v>
      </c>
      <c r="B4" s="27">
        <f>Tabula!T22</f>
        <v>27</v>
      </c>
      <c r="C4" s="27">
        <f>Tabula!T23</f>
        <v>26</v>
      </c>
      <c r="D4" s="27">
        <f>Tabula!T24</f>
        <v>26</v>
      </c>
      <c r="E4" s="27">
        <f>Tabula!T25</f>
        <v>26</v>
      </c>
      <c r="F4" s="60" t="s">
        <v>13</v>
      </c>
      <c r="G4" s="61"/>
    </row>
    <row r="5" spans="1:7" x14ac:dyDescent="0.25">
      <c r="A5" s="2" t="s">
        <v>15</v>
      </c>
      <c r="B5" s="31">
        <f>Tabula!U22</f>
        <v>-3</v>
      </c>
      <c r="C5" s="31">
        <f>Tabula!U23</f>
        <v>73</v>
      </c>
      <c r="D5" s="31">
        <f>Tabula!U24</f>
        <v>15</v>
      </c>
      <c r="E5" s="31">
        <f>Tabula!U25</f>
        <v>10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9"/>
  <dimension ref="A1:G39"/>
  <sheetViews>
    <sheetView workbookViewId="0">
      <selection activeCell="K10" sqref="K10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2024 - Reitings</v>
      </c>
      <c r="B2" s="54"/>
      <c r="C2" s="54"/>
      <c r="D2" s="54"/>
    </row>
    <row r="3" spans="1:7" s="5" customFormat="1" ht="20.100000000000001" customHeight="1" x14ac:dyDescent="0.25">
      <c r="B3" s="52" t="str">
        <f>Tabula!C26</f>
        <v>Gints Krauklis</v>
      </c>
      <c r="C3" s="6" t="str">
        <f>Tabula!C27</f>
        <v>Andris Pušmucāns</v>
      </c>
      <c r="D3" s="52" t="str">
        <f>Tabula!C28</f>
        <v>Edijs Gailis</v>
      </c>
      <c r="E3" s="52" t="str">
        <f>Tabula!C29</f>
        <v>Mareks Zeile</v>
      </c>
      <c r="F3" s="14"/>
      <c r="G3" s="12"/>
    </row>
    <row r="4" spans="1:7" x14ac:dyDescent="0.25">
      <c r="A4" s="2" t="s">
        <v>14</v>
      </c>
      <c r="B4" s="27">
        <f>Tabula!T26</f>
        <v>26</v>
      </c>
      <c r="C4" s="27">
        <f>Tabula!T27</f>
        <v>26</v>
      </c>
      <c r="D4" s="27">
        <f>Tabula!T28</f>
        <v>25</v>
      </c>
      <c r="E4" s="27">
        <f>Tabula!T29</f>
        <v>25</v>
      </c>
      <c r="F4" s="60" t="s">
        <v>13</v>
      </c>
      <c r="G4" s="61"/>
    </row>
    <row r="5" spans="1:7" x14ac:dyDescent="0.25">
      <c r="A5" s="2" t="s">
        <v>15</v>
      </c>
      <c r="B5" s="31">
        <f>Tabula!U26</f>
        <v>-14</v>
      </c>
      <c r="C5" s="31">
        <f>Tabula!U27</f>
        <v>-23</v>
      </c>
      <c r="D5" s="31">
        <f>Tabula!U28</f>
        <v>53</v>
      </c>
      <c r="E5" s="31">
        <f>Tabula!U29</f>
        <v>43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0"/>
  <dimension ref="A1:G39"/>
  <sheetViews>
    <sheetView workbookViewId="0">
      <selection activeCell="K10" sqref="K10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4" t="str">
        <f>Tabula!A90</f>
        <v>Dižsvētku Zolītes turnīrs Valkā 2024 - Reitings</v>
      </c>
      <c r="B2" s="54"/>
      <c r="C2" s="54"/>
      <c r="D2" s="54"/>
    </row>
    <row r="3" spans="1:7" s="5" customFormat="1" ht="20.100000000000001" customHeight="1" x14ac:dyDescent="0.25">
      <c r="B3" s="6" t="str">
        <f>Tabula!C30</f>
        <v>Atis Kripans</v>
      </c>
      <c r="C3" s="6" t="str">
        <f>Tabula!C31</f>
        <v>Grigorijs Kozļakovskis</v>
      </c>
      <c r="D3" s="6" t="str">
        <f>Tabula!C32</f>
        <v>Reinis Kalnbērziņš</v>
      </c>
      <c r="E3" s="6" t="str">
        <f>Tabula!C33</f>
        <v>Leons Vigulis</v>
      </c>
      <c r="F3" s="14"/>
      <c r="G3" s="12"/>
    </row>
    <row r="4" spans="1:7" x14ac:dyDescent="0.25">
      <c r="A4" s="2" t="s">
        <v>14</v>
      </c>
      <c r="B4" s="27">
        <f>Tabula!T30</f>
        <v>25</v>
      </c>
      <c r="C4" s="27">
        <f>Tabula!T31</f>
        <v>25</v>
      </c>
      <c r="D4" s="27">
        <f>Tabula!T32</f>
        <v>24</v>
      </c>
      <c r="E4" s="27">
        <f>Tabula!T33</f>
        <v>24</v>
      </c>
      <c r="F4" s="60" t="s">
        <v>13</v>
      </c>
      <c r="G4" s="61"/>
    </row>
    <row r="5" spans="1:7" x14ac:dyDescent="0.25">
      <c r="A5" s="2" t="s">
        <v>15</v>
      </c>
      <c r="B5" s="31">
        <f>Tabula!U30</f>
        <v>0</v>
      </c>
      <c r="C5" s="31">
        <f>Tabula!U31</f>
        <v>-31</v>
      </c>
      <c r="D5" s="31">
        <f>Tabula!U32</f>
        <v>19</v>
      </c>
      <c r="E5" s="31">
        <f>Tabula!U33</f>
        <v>-11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</vt:i4>
      </vt:variant>
    </vt:vector>
  </HeadingPairs>
  <TitlesOfParts>
    <vt:vector size="24" baseType="lpstr">
      <vt:lpstr>Tabula</vt:lpstr>
      <vt:lpstr>1g</vt:lpstr>
      <vt:lpstr>2g</vt:lpstr>
      <vt:lpstr>3g</vt:lpstr>
      <vt:lpstr>4g</vt:lpstr>
      <vt:lpstr>5g</vt:lpstr>
      <vt:lpstr>6g</vt:lpstr>
      <vt:lpstr>7g</vt:lpstr>
      <vt:lpstr>8g</vt:lpstr>
      <vt:lpstr>9g</vt:lpstr>
      <vt:lpstr>10g</vt:lpstr>
      <vt:lpstr>11g</vt:lpstr>
      <vt:lpstr>12g</vt:lpstr>
      <vt:lpstr>13g</vt:lpstr>
      <vt:lpstr>14g</vt:lpstr>
      <vt:lpstr>15g</vt:lpstr>
      <vt:lpstr>16g</vt:lpstr>
      <vt:lpstr>17g</vt:lpstr>
      <vt:lpstr>18g</vt:lpstr>
      <vt:lpstr>19g</vt:lpstr>
      <vt:lpstr>20g</vt:lpstr>
      <vt:lpstr>21g</vt:lpstr>
      <vt:lpstr>22g</vt:lpstr>
      <vt:lpstr>Tabula!Print_Area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Krish</dc:creator>
  <cp:lastModifiedBy>Jānis Koops</cp:lastModifiedBy>
  <cp:lastPrinted>2024-07-13T17:34:40Z</cp:lastPrinted>
  <dcterms:created xsi:type="dcterms:W3CDTF">2011-11-20T18:32:43Z</dcterms:created>
  <dcterms:modified xsi:type="dcterms:W3CDTF">2024-07-13T17:34:52Z</dcterms:modified>
</cp:coreProperties>
</file>