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_K\Desktop\Rezultati\"/>
    </mc:Choice>
  </mc:AlternateContent>
  <bookViews>
    <workbookView xWindow="0" yWindow="0" windowWidth="28800" windowHeight="12435" activeTab="8"/>
  </bookViews>
  <sheets>
    <sheet name="Zole" sheetId="1" r:id="rId1"/>
    <sheet name=" Dambrete siev." sheetId="2" r:id="rId2"/>
    <sheet name="Dambrete vīr." sheetId="10" r:id="rId3"/>
    <sheet name="Šahs" sheetId="3" r:id="rId4"/>
    <sheet name="Novuss" sheetId="4" r:id="rId5"/>
    <sheet name="Galda teniss" sheetId="5" r:id="rId6"/>
    <sheet name="Trīscīņa Siev." sheetId="6" r:id="rId7"/>
    <sheet name="Trīscīņa Vīr." sheetId="7" r:id="rId8"/>
    <sheet name="Sacensību kopvērtējums" sheetId="9" r:id="rId9"/>
  </sheets>
  <definedNames>
    <definedName name="_xlnm.Print_Area" localSheetId="3">Šahs!$A$1:$L$19</definedName>
  </definedNames>
  <calcPr calcId="152511"/>
</workbook>
</file>

<file path=xl/calcChain.xml><?xml version="1.0" encoding="utf-8"?>
<calcChain xmlns="http://schemas.openxmlformats.org/spreadsheetml/2006/main">
  <c r="K21" i="7" l="1"/>
  <c r="K22" i="7"/>
  <c r="K23" i="7"/>
  <c r="Q27" i="10" l="1"/>
  <c r="Q25" i="10"/>
  <c r="Q23" i="10"/>
  <c r="Q21" i="10"/>
  <c r="Q13" i="10"/>
  <c r="Q11" i="10"/>
  <c r="Q9" i="10"/>
  <c r="Q7" i="10"/>
  <c r="Q5" i="10"/>
  <c r="K19" i="7" l="1"/>
  <c r="K7" i="3"/>
  <c r="Q27" i="2" l="1"/>
  <c r="K8" i="7" l="1"/>
  <c r="K5" i="7"/>
  <c r="K14" i="7"/>
  <c r="K12" i="7"/>
  <c r="K20" i="7"/>
  <c r="K17" i="7"/>
  <c r="K18" i="7"/>
  <c r="K13" i="7"/>
  <c r="K10" i="7"/>
  <c r="K16" i="7"/>
  <c r="K6" i="7"/>
  <c r="K7" i="7"/>
  <c r="K9" i="7"/>
  <c r="K15" i="7"/>
  <c r="K11" i="7"/>
  <c r="K11" i="6"/>
  <c r="K13" i="6"/>
  <c r="K12" i="6"/>
  <c r="K8" i="6"/>
  <c r="K7" i="6"/>
  <c r="K14" i="6"/>
  <c r="K10" i="6"/>
  <c r="K9" i="6"/>
  <c r="K6" i="6"/>
  <c r="K5" i="6"/>
  <c r="M30" i="5"/>
  <c r="M28" i="5"/>
  <c r="M26" i="5"/>
  <c r="M24" i="5"/>
  <c r="M22" i="5"/>
  <c r="M20" i="5"/>
  <c r="M18" i="5"/>
  <c r="M16" i="5"/>
  <c r="M9" i="5"/>
  <c r="M7" i="5"/>
  <c r="M5" i="5"/>
  <c r="K18" i="3"/>
  <c r="K6" i="3"/>
  <c r="K5" i="3"/>
  <c r="Q25" i="2"/>
  <c r="Q23" i="2"/>
  <c r="Q21" i="2"/>
  <c r="Q19" i="2"/>
  <c r="Q17" i="2"/>
  <c r="Q13" i="2"/>
  <c r="Q11" i="2"/>
  <c r="Q9" i="2"/>
  <c r="Q7" i="2"/>
  <c r="Q5" i="2"/>
</calcChain>
</file>

<file path=xl/sharedStrings.xml><?xml version="1.0" encoding="utf-8"?>
<sst xmlns="http://schemas.openxmlformats.org/spreadsheetml/2006/main" count="510" uniqueCount="205">
  <si>
    <t>Zole</t>
  </si>
  <si>
    <t>Nr.p.k.</t>
  </si>
  <si>
    <t>Vārds</t>
  </si>
  <si>
    <t>Uzvārds</t>
  </si>
  <si>
    <t>Komanda</t>
  </si>
  <si>
    <t>Vieta</t>
  </si>
  <si>
    <t>Valka</t>
  </si>
  <si>
    <t>Jānis</t>
  </si>
  <si>
    <t>Kaspars</t>
  </si>
  <si>
    <t>Skrastiņš</t>
  </si>
  <si>
    <t>Valkas pag.</t>
  </si>
  <si>
    <t>Orleāns</t>
  </si>
  <si>
    <t>Lācis</t>
  </si>
  <si>
    <t>Vijciems</t>
  </si>
  <si>
    <t>Gints</t>
  </si>
  <si>
    <t>Sprancmanis</t>
  </si>
  <si>
    <t>Viesturs</t>
  </si>
  <si>
    <t>Ģērmanis</t>
  </si>
  <si>
    <t>Zvārtava</t>
  </si>
  <si>
    <t>Kārķi</t>
  </si>
  <si>
    <t>Aivars</t>
  </si>
  <si>
    <t>Cekuls</t>
  </si>
  <si>
    <t>Andis</t>
  </si>
  <si>
    <t>Atis</t>
  </si>
  <si>
    <t>Avots</t>
  </si>
  <si>
    <t>Ērģeme</t>
  </si>
  <si>
    <t>Pēteris</t>
  </si>
  <si>
    <t>Mārtiņš</t>
  </si>
  <si>
    <t>Kreilis</t>
  </si>
  <si>
    <t>Krams</t>
  </si>
  <si>
    <t>Dambrete</t>
  </si>
  <si>
    <t>Sacensības rezultāts</t>
  </si>
  <si>
    <t>Punkti</t>
  </si>
  <si>
    <t>Vieta Sievietes</t>
  </si>
  <si>
    <t>Valentīna</t>
  </si>
  <si>
    <t>Cuprijanoviča</t>
  </si>
  <si>
    <t>Auzukalns</t>
  </si>
  <si>
    <t>Oskars</t>
  </si>
  <si>
    <t>Ziemiņš</t>
  </si>
  <si>
    <t>Šahs</t>
  </si>
  <si>
    <t>Sievietes</t>
  </si>
  <si>
    <t>Marita</t>
  </si>
  <si>
    <t>Treijere</t>
  </si>
  <si>
    <t>Vīrieši</t>
  </si>
  <si>
    <t>Strumpe</t>
  </si>
  <si>
    <t>Māris</t>
  </si>
  <si>
    <t>Koops</t>
  </si>
  <si>
    <t>Guntars</t>
  </si>
  <si>
    <t>Bondars</t>
  </si>
  <si>
    <t>Novuss</t>
  </si>
  <si>
    <t>27</t>
  </si>
  <si>
    <t>25</t>
  </si>
  <si>
    <t>13.00</t>
  </si>
  <si>
    <t>Koļadko Nikolajs</t>
  </si>
  <si>
    <t>Vīksna Uģis</t>
  </si>
  <si>
    <t>Milberga Antra</t>
  </si>
  <si>
    <t>Stūre Lelde</t>
  </si>
  <si>
    <t>Gailīte Ligita</t>
  </si>
  <si>
    <t>Galda teniss</t>
  </si>
  <si>
    <t>Seti</t>
  </si>
  <si>
    <t>Maija</t>
  </si>
  <si>
    <t>Gudēna</t>
  </si>
  <si>
    <t>Vijciems, 02.12.2017.</t>
  </si>
  <si>
    <t>Ozoliņš</t>
  </si>
  <si>
    <t>3-1</t>
  </si>
  <si>
    <t>0-3</t>
  </si>
  <si>
    <t>2-3</t>
  </si>
  <si>
    <t>1-3</t>
  </si>
  <si>
    <t>3-0</t>
  </si>
  <si>
    <t>3-2</t>
  </si>
  <si>
    <t>Raimonds</t>
  </si>
  <si>
    <t>Reinholds</t>
  </si>
  <si>
    <t>Trīscīņa - sievietes</t>
  </si>
  <si>
    <t>Florbola metieni</t>
  </si>
  <si>
    <t>Šautriņu mešana</t>
  </si>
  <si>
    <t>Summa</t>
  </si>
  <si>
    <t>Rez.</t>
  </si>
  <si>
    <t>V.</t>
  </si>
  <si>
    <t>Inga</t>
  </si>
  <si>
    <t>Kārkliņa</t>
  </si>
  <si>
    <t>Trīscīņa - vīrieši</t>
  </si>
  <si>
    <t>Raivis</t>
  </si>
  <si>
    <t>Kalniņš</t>
  </si>
  <si>
    <t>Juris</t>
  </si>
  <si>
    <t>Podnieks</t>
  </si>
  <si>
    <t>Mārcis</t>
  </si>
  <si>
    <t>Nikolajs</t>
  </si>
  <si>
    <t>Zolīte</t>
  </si>
  <si>
    <t>Trīscīņa</t>
  </si>
  <si>
    <t>S</t>
  </si>
  <si>
    <t>V</t>
  </si>
  <si>
    <t>mazie punkti</t>
  </si>
  <si>
    <t>Guntis</t>
  </si>
  <si>
    <t>Apinis</t>
  </si>
  <si>
    <t>Mārīte</t>
  </si>
  <si>
    <t>Magone</t>
  </si>
  <si>
    <t>Bila</t>
  </si>
  <si>
    <t>Linda</t>
  </si>
  <si>
    <t>Keiša</t>
  </si>
  <si>
    <t xml:space="preserve">Vizma </t>
  </si>
  <si>
    <t>Marina</t>
  </si>
  <si>
    <t>Bomiņa</t>
  </si>
  <si>
    <t>Zanda</t>
  </si>
  <si>
    <t>Cekula</t>
  </si>
  <si>
    <t>Lelde</t>
  </si>
  <si>
    <t>Stūre</t>
  </si>
  <si>
    <t>Kalvis</t>
  </si>
  <si>
    <t>Kangro</t>
  </si>
  <si>
    <t>Artūrs</t>
  </si>
  <si>
    <t>Putrālis</t>
  </si>
  <si>
    <t>Niklāvs</t>
  </si>
  <si>
    <t>Nr.</t>
  </si>
  <si>
    <t>Uzvārds, vārds</t>
  </si>
  <si>
    <t>*</t>
  </si>
  <si>
    <t>P</t>
  </si>
  <si>
    <t>17-8</t>
  </si>
  <si>
    <t>VALKAS NOVADA 2022.GADA RUDENS SPORTA SPĒLES</t>
  </si>
  <si>
    <t>Vijciems, 02.12.2023</t>
  </si>
  <si>
    <t>Laila</t>
  </si>
  <si>
    <t>Āboliņa</t>
  </si>
  <si>
    <t>Ilona</t>
  </si>
  <si>
    <t>Motuka</t>
  </si>
  <si>
    <t>Arnita</t>
  </si>
  <si>
    <t>Bodniece</t>
  </si>
  <si>
    <t>Laķis Didzis</t>
  </si>
  <si>
    <t>Lagzdiņš Andris</t>
  </si>
  <si>
    <t>Miķelsons Madis</t>
  </si>
  <si>
    <t>Ozoliņš Jānis</t>
  </si>
  <si>
    <t>Papulis Madars</t>
  </si>
  <si>
    <t>Ķimins Vilnis</t>
  </si>
  <si>
    <t xml:space="preserve">Gatis </t>
  </si>
  <si>
    <t>Rožlapa</t>
  </si>
  <si>
    <t>Evija</t>
  </si>
  <si>
    <t>Silvija</t>
  </si>
  <si>
    <t>Liepiņa</t>
  </si>
  <si>
    <t>Jurijs</t>
  </si>
  <si>
    <t>Mencis</t>
  </si>
  <si>
    <t>Agnis</t>
  </si>
  <si>
    <t>Kārkliņs</t>
  </si>
  <si>
    <t>Ivo</t>
  </si>
  <si>
    <t>Zandersons</t>
  </si>
  <si>
    <t>Turna, 07.12.2024</t>
  </si>
  <si>
    <t>Dambrete vīrieši</t>
  </si>
  <si>
    <t>Aigars</t>
  </si>
  <si>
    <t>Feldmanis</t>
  </si>
  <si>
    <t>Dainis</t>
  </si>
  <si>
    <t>Bērziņš</t>
  </si>
  <si>
    <t>Zeps</t>
  </si>
  <si>
    <t>Gatis</t>
  </si>
  <si>
    <t>Blaubergs</t>
  </si>
  <si>
    <t>Ēriks</t>
  </si>
  <si>
    <t>Zelčs</t>
  </si>
  <si>
    <t>Dambrete sievietes</t>
  </si>
  <si>
    <t xml:space="preserve">Vieta </t>
  </si>
  <si>
    <t>Iveta</t>
  </si>
  <si>
    <t>Ikale</t>
  </si>
  <si>
    <t>Dace</t>
  </si>
  <si>
    <t>Miķelsone</t>
  </si>
  <si>
    <t>Ligita</t>
  </si>
  <si>
    <t>Plūme</t>
  </si>
  <si>
    <t>Līga</t>
  </si>
  <si>
    <t>Ķībere</t>
  </si>
  <si>
    <t>Inta</t>
  </si>
  <si>
    <t>Skrastiņa</t>
  </si>
  <si>
    <t>3.-4.</t>
  </si>
  <si>
    <t>Laucis Jānis</t>
  </si>
  <si>
    <t>Miķelsons Edgars</t>
  </si>
  <si>
    <t>Treijere Marita</t>
  </si>
  <si>
    <t>V vīr.</t>
  </si>
  <si>
    <t>V siev.</t>
  </si>
  <si>
    <t>6-0</t>
  </si>
  <si>
    <t>3-3</t>
  </si>
  <si>
    <t>0-6</t>
  </si>
  <si>
    <t>Samuils</t>
  </si>
  <si>
    <t>Kuļešovs</t>
  </si>
  <si>
    <t>Kristaps</t>
  </si>
  <si>
    <t>Polakens</t>
  </si>
  <si>
    <t>Jyri</t>
  </si>
  <si>
    <t>Žhukov</t>
  </si>
  <si>
    <t>ind.</t>
  </si>
  <si>
    <t>Ābele</t>
  </si>
  <si>
    <t>Didzis</t>
  </si>
  <si>
    <t>Laķis</t>
  </si>
  <si>
    <t>21-1</t>
  </si>
  <si>
    <t>17-9</t>
  </si>
  <si>
    <t>9-12</t>
  </si>
  <si>
    <t>9-15</t>
  </si>
  <si>
    <t>3-19</t>
  </si>
  <si>
    <t>1-21</t>
  </si>
  <si>
    <t>kornhols</t>
  </si>
  <si>
    <t>Nataļja</t>
  </si>
  <si>
    <t>Afanasjeva</t>
  </si>
  <si>
    <t>Lija</t>
  </si>
  <si>
    <t>Krūkliņa</t>
  </si>
  <si>
    <t>Madis Oskars</t>
  </si>
  <si>
    <t>Miķelsons</t>
  </si>
  <si>
    <t>Koļadko</t>
  </si>
  <si>
    <t>Āboliņš</t>
  </si>
  <si>
    <t>Cerbulis</t>
  </si>
  <si>
    <t>Empelis</t>
  </si>
  <si>
    <t>Uģis</t>
  </si>
  <si>
    <t>Vīksna</t>
  </si>
  <si>
    <t>Linards</t>
  </si>
  <si>
    <t>Ščegoļevs</t>
  </si>
  <si>
    <t>Ērģeme/Kārķi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</si>
</sst>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outline/>
      <sz val="20"/>
      <color rgb="FF000000"/>
      <name val="Calibri"/>
      <family val="2"/>
      <charset val="186"/>
    </font>
    <font>
      <sz val="11"/>
      <color rgb="FF0066CC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20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  <font>
      <sz val="11"/>
      <color theme="0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62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10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0" fontId="18" fillId="0" borderId="4" xfId="0" applyFont="1" applyBorder="1" applyAlignment="1"/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0" fillId="0" borderId="21" xfId="0" applyBorder="1"/>
    <xf numFmtId="0" fontId="0" fillId="0" borderId="2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16" fontId="10" fillId="0" borderId="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" fontId="10" fillId="0" borderId="1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2" xfId="0" applyFill="1" applyBorder="1"/>
    <xf numFmtId="0" fontId="0" fillId="0" borderId="0" xfId="0" applyFont="1" applyFill="1" applyBorder="1" applyAlignment="1">
      <alignment horizontal="center" vertical="center"/>
    </xf>
    <xf numFmtId="0" fontId="0" fillId="10" borderId="18" xfId="0" applyFill="1" applyBorder="1"/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22" fillId="10" borderId="29" xfId="0" applyFont="1" applyFill="1" applyBorder="1"/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22" fillId="10" borderId="21" xfId="0" applyFont="1" applyFill="1" applyBorder="1"/>
    <xf numFmtId="0" fontId="22" fillId="11" borderId="29" xfId="0" applyFont="1" applyFill="1" applyBorder="1"/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22" fillId="11" borderId="21" xfId="0" applyFont="1" applyFill="1" applyBorder="1"/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0" fillId="10" borderId="3" xfId="0" applyFill="1" applyBorder="1"/>
    <xf numFmtId="0" fontId="10" fillId="12" borderId="3" xfId="0" applyFont="1" applyFill="1" applyBorder="1" applyAlignment="1">
      <alignment horizontal="center" vertical="center"/>
    </xf>
    <xf numFmtId="16" fontId="10" fillId="0" borderId="3" xfId="0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17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0" fillId="0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2" borderId="9" xfId="0" applyFill="1" applyBorder="1"/>
    <xf numFmtId="49" fontId="10" fillId="0" borderId="3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0" fillId="0" borderId="4" xfId="0" applyFont="1" applyFill="1" applyBorder="1" applyAlignment="1">
      <alignment horizontal="right"/>
    </xf>
    <xf numFmtId="0" fontId="0" fillId="2" borderId="15" xfId="0" applyFill="1" applyBorder="1"/>
    <xf numFmtId="0" fontId="10" fillId="0" borderId="17" xfId="0" applyFont="1" applyFill="1" applyBorder="1" applyAlignment="1">
      <alignment horizontal="center" vertical="center"/>
    </xf>
    <xf numFmtId="0" fontId="0" fillId="0" borderId="20" xfId="0" applyFill="1" applyBorder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12"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__Anonymous_Sheet_DB__5" displayName="__Anonymous_Sheet_DB__5" ref="A5:L14" headerRowCount="0" totalsRowShown="0">
  <sortState ref="A5:L15">
    <sortCondition ref="L5:L15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Anonymous_Sheet_DB__6" displayName="__Anonymous_Sheet_DB__6" ref="A5:L23" headerRowCount="0" totalsRowShown="0">
  <sortState ref="A5:L23">
    <sortCondition ref="K5:K23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__Anonymous_Sheet_DB__8" displayName="__Anonymous_Sheet_DB__8" ref="B5:P9" headerRowCount="0" totalsRowShown="0">
  <sortState ref="B5:Q10">
    <sortCondition ref="P5:P10"/>
  </sortState>
  <tableColumns count="15">
    <tableColumn id="1" name="Column1"/>
    <tableColumn id="2" name="Column2" dataDxfId="11"/>
    <tableColumn id="3" name="Column3" dataDxfId="10"/>
    <tableColumn id="4" name="Column4" dataDxfId="9"/>
    <tableColumn id="5" name="Column5" dataDxfId="8"/>
    <tableColumn id="7" name="Column7" dataDxfId="7"/>
    <tableColumn id="8" name="Column8" dataDxfId="6"/>
    <tableColumn id="9" name="Column9" dataDxfId="5"/>
    <tableColumn id="10" name="Column10" dataDxfId="4"/>
    <tableColumn id="11" name="Column11" dataDxfId="3"/>
    <tableColumn id="12" name="Column12" dataDxfId="2"/>
    <tableColumn id="13" name="Column13" dataDxfId="1"/>
    <tableColumn id="14" name="Column14" dataDxfId="0"/>
    <tableColumn id="15" name="Column15"/>
    <tableColumn id="16" name="Column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8" sqref="K8"/>
    </sheetView>
  </sheetViews>
  <sheetFormatPr defaultRowHeight="15" x14ac:dyDescent="0.25"/>
  <cols>
    <col min="1" max="1" width="4.42578125" customWidth="1"/>
    <col min="2" max="2" width="9" customWidth="1"/>
    <col min="3" max="3" width="13.5703125" customWidth="1"/>
    <col min="4" max="6" width="12.28515625" customWidth="1"/>
    <col min="7" max="1019" width="9.42578125" customWidth="1"/>
  </cols>
  <sheetData>
    <row r="1" spans="1:7" ht="26.25" x14ac:dyDescent="0.25">
      <c r="A1" s="125" t="s">
        <v>0</v>
      </c>
      <c r="B1" s="125"/>
      <c r="C1" s="125"/>
      <c r="D1" s="125"/>
      <c r="E1" s="125"/>
      <c r="F1" s="125"/>
      <c r="G1" s="125"/>
    </row>
    <row r="2" spans="1:7" x14ac:dyDescent="0.25">
      <c r="C2" s="126" t="s">
        <v>141</v>
      </c>
      <c r="D2" s="126"/>
      <c r="E2" s="126"/>
      <c r="F2" s="126"/>
      <c r="G2" s="126"/>
    </row>
    <row r="3" spans="1:7" ht="15.75" customHeight="1" x14ac:dyDescent="0.25">
      <c r="A3" s="127" t="s">
        <v>1</v>
      </c>
      <c r="B3" s="128" t="s">
        <v>2</v>
      </c>
      <c r="C3" s="128" t="s">
        <v>3</v>
      </c>
      <c r="D3" s="128" t="s">
        <v>4</v>
      </c>
      <c r="E3" s="56"/>
      <c r="F3" s="56"/>
      <c r="G3" s="128" t="s">
        <v>5</v>
      </c>
    </row>
    <row r="4" spans="1:7" ht="15.75" x14ac:dyDescent="0.25">
      <c r="A4" s="127"/>
      <c r="B4" s="128"/>
      <c r="C4" s="128"/>
      <c r="D4" s="128"/>
      <c r="E4" s="56" t="s">
        <v>32</v>
      </c>
      <c r="F4" s="56" t="s">
        <v>91</v>
      </c>
      <c r="G4" s="128"/>
    </row>
    <row r="5" spans="1:7" ht="15.75" x14ac:dyDescent="0.25">
      <c r="A5" s="2">
        <v>11</v>
      </c>
      <c r="B5" s="2" t="s">
        <v>16</v>
      </c>
      <c r="C5" s="2" t="s">
        <v>17</v>
      </c>
      <c r="D5" s="2" t="s">
        <v>13</v>
      </c>
      <c r="E5" s="57">
        <v>24</v>
      </c>
      <c r="F5" s="57">
        <v>72</v>
      </c>
      <c r="G5" s="2">
        <v>1</v>
      </c>
    </row>
    <row r="6" spans="1:7" s="3" customFormat="1" ht="15.75" x14ac:dyDescent="0.25">
      <c r="A6" s="2">
        <v>22</v>
      </c>
      <c r="B6" s="5" t="s">
        <v>20</v>
      </c>
      <c r="C6" s="5" t="s">
        <v>21</v>
      </c>
      <c r="D6" s="5" t="s">
        <v>19</v>
      </c>
      <c r="E6" s="5">
        <v>23</v>
      </c>
      <c r="F6" s="5">
        <v>50</v>
      </c>
      <c r="G6" s="2">
        <v>2</v>
      </c>
    </row>
    <row r="7" spans="1:7" s="4" customFormat="1" ht="15.75" x14ac:dyDescent="0.25">
      <c r="A7" s="2">
        <v>13</v>
      </c>
      <c r="B7" s="2" t="s">
        <v>7</v>
      </c>
      <c r="C7" s="2" t="s">
        <v>11</v>
      </c>
      <c r="D7" s="2" t="s">
        <v>10</v>
      </c>
      <c r="E7" s="57">
        <v>20</v>
      </c>
      <c r="F7" s="57">
        <v>37</v>
      </c>
      <c r="G7" s="2">
        <v>3</v>
      </c>
    </row>
    <row r="8" spans="1:7" ht="15.75" x14ac:dyDescent="0.25">
      <c r="A8" s="2">
        <v>18</v>
      </c>
      <c r="B8" s="2" t="s">
        <v>132</v>
      </c>
      <c r="C8" s="2" t="s">
        <v>107</v>
      </c>
      <c r="D8" s="2" t="s">
        <v>13</v>
      </c>
      <c r="E8" s="57">
        <v>19</v>
      </c>
      <c r="F8" s="57">
        <v>9</v>
      </c>
      <c r="G8" s="2">
        <v>4</v>
      </c>
    </row>
    <row r="9" spans="1:7" ht="15.75" x14ac:dyDescent="0.25">
      <c r="A9" s="2">
        <v>3</v>
      </c>
      <c r="B9" s="84" t="s">
        <v>92</v>
      </c>
      <c r="C9" s="84" t="s">
        <v>12</v>
      </c>
      <c r="D9" s="84" t="s">
        <v>13</v>
      </c>
      <c r="E9" s="84">
        <v>19</v>
      </c>
      <c r="F9" s="84">
        <v>7</v>
      </c>
      <c r="G9" s="2">
        <v>5</v>
      </c>
    </row>
    <row r="10" spans="1:7" ht="15.75" x14ac:dyDescent="0.25">
      <c r="A10" s="2">
        <v>15</v>
      </c>
      <c r="B10" s="84" t="s">
        <v>130</v>
      </c>
      <c r="C10" s="84" t="s">
        <v>131</v>
      </c>
      <c r="D10" s="84" t="s">
        <v>6</v>
      </c>
      <c r="E10" s="84">
        <v>18</v>
      </c>
      <c r="F10" s="84">
        <v>33</v>
      </c>
      <c r="G10" s="2">
        <v>6</v>
      </c>
    </row>
    <row r="11" spans="1:7" ht="15.75" x14ac:dyDescent="0.25">
      <c r="A11" s="2">
        <v>10</v>
      </c>
      <c r="B11" s="5" t="s">
        <v>23</v>
      </c>
      <c r="C11" s="5" t="s">
        <v>24</v>
      </c>
      <c r="D11" s="5" t="s">
        <v>25</v>
      </c>
      <c r="E11" s="5">
        <v>18</v>
      </c>
      <c r="F11" s="5">
        <v>17</v>
      </c>
      <c r="G11" s="2">
        <v>7</v>
      </c>
    </row>
    <row r="12" spans="1:7" ht="15.75" x14ac:dyDescent="0.25">
      <c r="A12" s="2">
        <v>1</v>
      </c>
      <c r="B12" s="84" t="s">
        <v>14</v>
      </c>
      <c r="C12" s="84" t="s">
        <v>15</v>
      </c>
      <c r="D12" s="84" t="s">
        <v>13</v>
      </c>
      <c r="E12" s="84">
        <v>18</v>
      </c>
      <c r="F12" s="84">
        <v>11</v>
      </c>
      <c r="G12" s="84">
        <v>8</v>
      </c>
    </row>
    <row r="13" spans="1:7" ht="15.75" x14ac:dyDescent="0.25">
      <c r="A13" s="2">
        <v>6</v>
      </c>
      <c r="B13" s="5" t="s">
        <v>27</v>
      </c>
      <c r="C13" s="5" t="s">
        <v>28</v>
      </c>
      <c r="D13" s="5" t="s">
        <v>25</v>
      </c>
      <c r="E13" s="5">
        <v>18</v>
      </c>
      <c r="F13" s="5">
        <v>-33</v>
      </c>
      <c r="G13" s="2">
        <v>9</v>
      </c>
    </row>
    <row r="14" spans="1:7" ht="15.75" x14ac:dyDescent="0.25">
      <c r="A14" s="2">
        <v>2</v>
      </c>
      <c r="B14" s="2" t="s">
        <v>8</v>
      </c>
      <c r="C14" s="2" t="s">
        <v>9</v>
      </c>
      <c r="D14" s="2" t="s">
        <v>10</v>
      </c>
      <c r="E14" s="57">
        <v>16</v>
      </c>
      <c r="F14" s="57">
        <v>-21</v>
      </c>
      <c r="G14" s="2">
        <v>10</v>
      </c>
    </row>
    <row r="15" spans="1:7" ht="15.75" x14ac:dyDescent="0.25">
      <c r="A15" s="2">
        <v>4</v>
      </c>
      <c r="B15" s="84" t="s">
        <v>94</v>
      </c>
      <c r="C15" s="84" t="s">
        <v>95</v>
      </c>
      <c r="D15" s="84" t="s">
        <v>6</v>
      </c>
      <c r="E15" s="84">
        <v>16</v>
      </c>
      <c r="F15" s="84">
        <v>-31</v>
      </c>
      <c r="G15" s="2">
        <v>11</v>
      </c>
    </row>
    <row r="16" spans="1:7" ht="15.75" x14ac:dyDescent="0.25">
      <c r="A16" s="2">
        <v>16</v>
      </c>
      <c r="B16" s="57" t="s">
        <v>92</v>
      </c>
      <c r="C16" s="57" t="s">
        <v>93</v>
      </c>
      <c r="D16" s="57" t="s">
        <v>6</v>
      </c>
      <c r="E16" s="57">
        <v>14</v>
      </c>
      <c r="F16" s="57">
        <v>-14</v>
      </c>
      <c r="G16" s="2">
        <v>12</v>
      </c>
    </row>
    <row r="17" spans="1:7" ht="15.75" x14ac:dyDescent="0.25">
      <c r="A17" s="84">
        <v>5</v>
      </c>
      <c r="B17" s="5" t="s">
        <v>133</v>
      </c>
      <c r="C17" s="5" t="s">
        <v>134</v>
      </c>
      <c r="D17" s="5" t="s">
        <v>25</v>
      </c>
      <c r="E17" s="5">
        <v>14</v>
      </c>
      <c r="F17" s="5">
        <v>-34</v>
      </c>
      <c r="G17" s="2">
        <v>13</v>
      </c>
    </row>
    <row r="18" spans="1:7" ht="15.75" x14ac:dyDescent="0.25">
      <c r="A18" s="2">
        <v>9</v>
      </c>
      <c r="B18" s="5" t="s">
        <v>137</v>
      </c>
      <c r="C18" s="5" t="s">
        <v>138</v>
      </c>
      <c r="D18" s="5" t="s">
        <v>10</v>
      </c>
      <c r="E18" s="5">
        <v>13</v>
      </c>
      <c r="F18" s="5">
        <v>-4</v>
      </c>
      <c r="G18" s="5">
        <v>14</v>
      </c>
    </row>
    <row r="19" spans="1:7" ht="15.75" x14ac:dyDescent="0.25">
      <c r="A19" s="5">
        <v>14</v>
      </c>
      <c r="B19" s="5" t="s">
        <v>37</v>
      </c>
      <c r="C19" s="5" t="s">
        <v>38</v>
      </c>
      <c r="D19" s="5" t="s">
        <v>18</v>
      </c>
      <c r="E19" s="5">
        <v>13</v>
      </c>
      <c r="F19" s="5">
        <v>-26</v>
      </c>
      <c r="G19" s="2">
        <v>15</v>
      </c>
    </row>
    <row r="20" spans="1:7" ht="15.75" x14ac:dyDescent="0.25">
      <c r="A20" s="2">
        <v>7</v>
      </c>
      <c r="B20" s="5" t="s">
        <v>135</v>
      </c>
      <c r="C20" s="5" t="s">
        <v>136</v>
      </c>
      <c r="D20" s="5" t="s">
        <v>10</v>
      </c>
      <c r="E20" s="5">
        <v>13</v>
      </c>
      <c r="F20" s="5">
        <v>-45</v>
      </c>
      <c r="G20" s="2">
        <v>16</v>
      </c>
    </row>
    <row r="21" spans="1:7" ht="15.75" x14ac:dyDescent="0.25">
      <c r="A21" s="2">
        <v>12</v>
      </c>
      <c r="B21" s="5" t="s">
        <v>139</v>
      </c>
      <c r="C21" s="5" t="s">
        <v>140</v>
      </c>
      <c r="D21" s="5" t="s">
        <v>10</v>
      </c>
      <c r="E21" s="5">
        <v>12</v>
      </c>
      <c r="F21" s="5">
        <v>-26</v>
      </c>
      <c r="G21" s="57">
        <v>17</v>
      </c>
    </row>
  </sheetData>
  <sortState ref="A5:G21">
    <sortCondition ref="G5:G21"/>
  </sortState>
  <mergeCells count="7">
    <mergeCell ref="A1:G1"/>
    <mergeCell ref="C2:G2"/>
    <mergeCell ref="A3:A4"/>
    <mergeCell ref="B3:B4"/>
    <mergeCell ref="C3:C4"/>
    <mergeCell ref="D3:D4"/>
    <mergeCell ref="G3:G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V15" sqref="V15"/>
    </sheetView>
  </sheetViews>
  <sheetFormatPr defaultRowHeight="15" x14ac:dyDescent="0.25"/>
  <cols>
    <col min="1" max="1" width="4.85546875" customWidth="1"/>
    <col min="2" max="2" width="11.28515625" customWidth="1"/>
    <col min="3" max="3" width="15.140625" customWidth="1"/>
    <col min="4" max="4" width="12.28515625" customWidth="1"/>
    <col min="5" max="10" width="9.42578125" customWidth="1"/>
    <col min="11" max="16" width="9.42578125" hidden="1" customWidth="1"/>
    <col min="17" max="17" width="9.42578125" customWidth="1"/>
    <col min="18" max="18" width="9.42578125" hidden="1" customWidth="1"/>
    <col min="19" max="1023" width="9.42578125" customWidth="1"/>
  </cols>
  <sheetData>
    <row r="1" spans="1:19" ht="26.25" x14ac:dyDescent="0.4">
      <c r="A1" s="132" t="s">
        <v>152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F2" s="133"/>
      <c r="G2" s="133"/>
      <c r="H2" s="133"/>
      <c r="I2" s="133"/>
      <c r="J2" s="133"/>
      <c r="K2" s="133"/>
      <c r="L2" s="133"/>
      <c r="M2" s="133"/>
      <c r="N2" s="133"/>
      <c r="O2" s="134" t="s">
        <v>141</v>
      </c>
      <c r="P2" s="134"/>
      <c r="Q2" s="134"/>
      <c r="R2" s="134"/>
      <c r="S2" s="134"/>
    </row>
    <row r="3" spans="1:19" ht="16.5" customHeight="1" x14ac:dyDescent="0.25">
      <c r="A3" s="127" t="s">
        <v>1</v>
      </c>
      <c r="B3" s="135" t="s">
        <v>2</v>
      </c>
      <c r="C3" s="128" t="s">
        <v>3</v>
      </c>
      <c r="D3" s="135" t="s">
        <v>4</v>
      </c>
      <c r="E3" s="136" t="s">
        <v>31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0" t="s">
        <v>32</v>
      </c>
      <c r="R3" s="137" t="s">
        <v>33</v>
      </c>
      <c r="S3" s="137" t="s">
        <v>153</v>
      </c>
    </row>
    <row r="4" spans="1:19" ht="15.75" x14ac:dyDescent="0.25">
      <c r="A4" s="127"/>
      <c r="B4" s="135"/>
      <c r="C4" s="128"/>
      <c r="D4" s="135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9">
        <v>12</v>
      </c>
      <c r="Q4" s="130"/>
      <c r="R4" s="137"/>
      <c r="S4" s="137"/>
    </row>
    <row r="5" spans="1:19" ht="15.75" customHeight="1" x14ac:dyDescent="0.25">
      <c r="A5" s="130">
        <v>1</v>
      </c>
      <c r="B5" s="138" t="s">
        <v>34</v>
      </c>
      <c r="C5" s="130" t="s">
        <v>35</v>
      </c>
      <c r="D5" s="139" t="s">
        <v>10</v>
      </c>
      <c r="E5" s="140"/>
      <c r="F5" s="131">
        <v>2</v>
      </c>
      <c r="G5" s="130">
        <v>2</v>
      </c>
      <c r="H5" s="130">
        <v>2</v>
      </c>
      <c r="I5" s="130">
        <v>2</v>
      </c>
      <c r="J5" s="128">
        <v>2</v>
      </c>
      <c r="K5" s="130"/>
      <c r="L5" s="131"/>
      <c r="M5" s="131"/>
      <c r="N5" s="131"/>
      <c r="O5" s="131"/>
      <c r="P5" s="129"/>
      <c r="Q5" s="130">
        <f>SUM(E5:P6)</f>
        <v>10</v>
      </c>
      <c r="R5" s="130"/>
      <c r="S5" s="130">
        <v>1</v>
      </c>
    </row>
    <row r="6" spans="1:19" ht="15.75" customHeight="1" x14ac:dyDescent="0.25">
      <c r="A6" s="130"/>
      <c r="B6" s="138"/>
      <c r="C6" s="130"/>
      <c r="D6" s="139"/>
      <c r="E6" s="140"/>
      <c r="F6" s="131"/>
      <c r="G6" s="130"/>
      <c r="H6" s="130"/>
      <c r="I6" s="130"/>
      <c r="J6" s="128"/>
      <c r="K6" s="130"/>
      <c r="L6" s="131"/>
      <c r="M6" s="131"/>
      <c r="N6" s="131"/>
      <c r="O6" s="131"/>
      <c r="P6" s="129"/>
      <c r="Q6" s="130"/>
      <c r="R6" s="130"/>
      <c r="S6" s="130"/>
    </row>
    <row r="7" spans="1:19" ht="15.75" customHeight="1" x14ac:dyDescent="0.25">
      <c r="A7" s="130">
        <v>2</v>
      </c>
      <c r="B7" s="138" t="s">
        <v>120</v>
      </c>
      <c r="C7" s="130" t="s">
        <v>121</v>
      </c>
      <c r="D7" s="139" t="s">
        <v>13</v>
      </c>
      <c r="E7" s="130">
        <v>0</v>
      </c>
      <c r="F7" s="142"/>
      <c r="G7" s="130">
        <v>1.5</v>
      </c>
      <c r="H7" s="130">
        <v>1</v>
      </c>
      <c r="I7" s="130">
        <v>2</v>
      </c>
      <c r="J7" s="130">
        <v>2</v>
      </c>
      <c r="K7" s="130"/>
      <c r="L7" s="130"/>
      <c r="M7" s="130"/>
      <c r="N7" s="130"/>
      <c r="O7" s="130"/>
      <c r="P7" s="129"/>
      <c r="Q7" s="130">
        <f>SUM(E7:P8)</f>
        <v>6.5</v>
      </c>
      <c r="R7" s="130"/>
      <c r="S7" s="130">
        <v>2</v>
      </c>
    </row>
    <row r="8" spans="1:19" ht="15.75" customHeight="1" x14ac:dyDescent="0.25">
      <c r="A8" s="130"/>
      <c r="B8" s="138"/>
      <c r="C8" s="130"/>
      <c r="D8" s="139"/>
      <c r="E8" s="130"/>
      <c r="F8" s="142"/>
      <c r="G8" s="130"/>
      <c r="H8" s="130"/>
      <c r="I8" s="130"/>
      <c r="J8" s="130"/>
      <c r="K8" s="130"/>
      <c r="L8" s="130"/>
      <c r="M8" s="130"/>
      <c r="N8" s="130"/>
      <c r="O8" s="130"/>
      <c r="P8" s="129"/>
      <c r="Q8" s="130"/>
      <c r="R8" s="130"/>
      <c r="S8" s="130"/>
    </row>
    <row r="9" spans="1:19" ht="15.75" customHeight="1" x14ac:dyDescent="0.25">
      <c r="A9" s="130">
        <v>3</v>
      </c>
      <c r="B9" s="130" t="s">
        <v>97</v>
      </c>
      <c r="C9" s="130" t="s">
        <v>98</v>
      </c>
      <c r="D9" s="141" t="s">
        <v>13</v>
      </c>
      <c r="E9" s="130">
        <v>0</v>
      </c>
      <c r="F9" s="130">
        <v>0.5</v>
      </c>
      <c r="G9" s="142"/>
      <c r="H9" s="130">
        <v>0.5</v>
      </c>
      <c r="I9" s="130">
        <v>2</v>
      </c>
      <c r="J9" s="130">
        <v>2</v>
      </c>
      <c r="K9" s="130"/>
      <c r="L9" s="130"/>
      <c r="M9" s="130"/>
      <c r="N9" s="130"/>
      <c r="O9" s="130"/>
      <c r="P9" s="129"/>
      <c r="Q9" s="130">
        <f>SUM(E9:P10)</f>
        <v>5</v>
      </c>
      <c r="R9" s="130"/>
      <c r="S9" s="130">
        <v>3</v>
      </c>
    </row>
    <row r="10" spans="1:19" ht="15.75" customHeight="1" x14ac:dyDescent="0.25">
      <c r="A10" s="130"/>
      <c r="B10" s="130"/>
      <c r="C10" s="130"/>
      <c r="D10" s="141"/>
      <c r="E10" s="130"/>
      <c r="F10" s="130"/>
      <c r="G10" s="142"/>
      <c r="H10" s="130"/>
      <c r="I10" s="130"/>
      <c r="J10" s="130"/>
      <c r="K10" s="130"/>
      <c r="L10" s="130"/>
      <c r="M10" s="130"/>
      <c r="N10" s="130"/>
      <c r="O10" s="130"/>
      <c r="P10" s="129"/>
      <c r="Q10" s="130"/>
      <c r="R10" s="130"/>
      <c r="S10" s="130"/>
    </row>
    <row r="11" spans="1:19" ht="15.75" customHeight="1" x14ac:dyDescent="0.25">
      <c r="A11" s="130">
        <v>4</v>
      </c>
      <c r="B11" s="130" t="s">
        <v>118</v>
      </c>
      <c r="C11" s="130" t="s">
        <v>119</v>
      </c>
      <c r="D11" s="141" t="s">
        <v>10</v>
      </c>
      <c r="E11" s="130">
        <v>0</v>
      </c>
      <c r="F11" s="130">
        <v>1</v>
      </c>
      <c r="G11" s="130">
        <v>1.5</v>
      </c>
      <c r="H11" s="142"/>
      <c r="I11" s="130">
        <v>1</v>
      </c>
      <c r="J11" s="130">
        <v>1</v>
      </c>
      <c r="K11" s="130"/>
      <c r="L11" s="130"/>
      <c r="M11" s="130"/>
      <c r="N11" s="130"/>
      <c r="O11" s="130"/>
      <c r="P11" s="129"/>
      <c r="Q11" s="130">
        <f>SUM(E11:P12)</f>
        <v>4.5</v>
      </c>
      <c r="R11" s="130"/>
      <c r="S11" s="130">
        <v>4</v>
      </c>
    </row>
    <row r="12" spans="1:19" ht="15.75" customHeight="1" x14ac:dyDescent="0.25">
      <c r="A12" s="130"/>
      <c r="B12" s="130"/>
      <c r="C12" s="130"/>
      <c r="D12" s="141"/>
      <c r="E12" s="130"/>
      <c r="F12" s="130"/>
      <c r="G12" s="130"/>
      <c r="H12" s="142"/>
      <c r="I12" s="130"/>
      <c r="J12" s="130"/>
      <c r="K12" s="130"/>
      <c r="L12" s="130"/>
      <c r="M12" s="130"/>
      <c r="N12" s="130"/>
      <c r="O12" s="130"/>
      <c r="P12" s="129"/>
      <c r="Q12" s="130"/>
      <c r="R12" s="130"/>
      <c r="S12" s="130"/>
    </row>
    <row r="13" spans="1:19" ht="15.75" customHeight="1" x14ac:dyDescent="0.25">
      <c r="A13" s="130">
        <v>5</v>
      </c>
      <c r="B13" s="130" t="s">
        <v>154</v>
      </c>
      <c r="C13" s="130" t="s">
        <v>155</v>
      </c>
      <c r="D13" s="141" t="s">
        <v>6</v>
      </c>
      <c r="E13" s="130">
        <v>0</v>
      </c>
      <c r="F13" s="130">
        <v>0</v>
      </c>
      <c r="G13" s="130">
        <v>0</v>
      </c>
      <c r="H13" s="130">
        <v>1</v>
      </c>
      <c r="I13" s="142"/>
      <c r="J13" s="130">
        <v>2</v>
      </c>
      <c r="K13" s="130"/>
      <c r="L13" s="130"/>
      <c r="M13" s="130"/>
      <c r="N13" s="130"/>
      <c r="O13" s="130"/>
      <c r="P13" s="129"/>
      <c r="Q13" s="130">
        <f>SUM(E13:P14)</f>
        <v>3</v>
      </c>
      <c r="R13" s="130"/>
      <c r="S13" s="130">
        <v>5</v>
      </c>
    </row>
    <row r="14" spans="1:19" ht="15.75" customHeight="1" x14ac:dyDescent="0.25">
      <c r="A14" s="130"/>
      <c r="B14" s="130"/>
      <c r="C14" s="130"/>
      <c r="D14" s="141"/>
      <c r="E14" s="130"/>
      <c r="F14" s="130"/>
      <c r="G14" s="130"/>
      <c r="H14" s="130"/>
      <c r="I14" s="142"/>
      <c r="J14" s="130"/>
      <c r="K14" s="130"/>
      <c r="L14" s="130"/>
      <c r="M14" s="130"/>
      <c r="N14" s="130"/>
      <c r="O14" s="130"/>
      <c r="P14" s="129"/>
      <c r="Q14" s="130"/>
      <c r="R14" s="130"/>
      <c r="S14" s="130"/>
    </row>
    <row r="15" spans="1:19" ht="15.75" customHeight="1" x14ac:dyDescent="0.25">
      <c r="A15" s="130">
        <v>6</v>
      </c>
      <c r="B15" s="130" t="s">
        <v>156</v>
      </c>
      <c r="C15" s="130" t="s">
        <v>157</v>
      </c>
      <c r="D15" s="141" t="s">
        <v>25</v>
      </c>
      <c r="E15" s="130">
        <v>0</v>
      </c>
      <c r="F15" s="130">
        <v>0</v>
      </c>
      <c r="G15" s="130">
        <v>0</v>
      </c>
      <c r="H15" s="130">
        <v>1</v>
      </c>
      <c r="I15" s="130">
        <v>0</v>
      </c>
      <c r="J15" s="142"/>
      <c r="K15" s="130"/>
      <c r="L15" s="130"/>
      <c r="M15" s="130"/>
      <c r="N15" s="130"/>
      <c r="O15" s="130"/>
      <c r="P15" s="129"/>
      <c r="Q15" s="130">
        <v>1</v>
      </c>
      <c r="R15" s="130"/>
      <c r="S15" s="130">
        <v>6</v>
      </c>
    </row>
    <row r="16" spans="1:19" ht="15.75" customHeight="1" x14ac:dyDescent="0.25">
      <c r="A16" s="130"/>
      <c r="B16" s="130"/>
      <c r="C16" s="130"/>
      <c r="D16" s="141"/>
      <c r="E16" s="130"/>
      <c r="F16" s="130"/>
      <c r="G16" s="130"/>
      <c r="H16" s="130"/>
      <c r="I16" s="130"/>
      <c r="J16" s="142"/>
      <c r="K16" s="130"/>
      <c r="L16" s="130"/>
      <c r="M16" s="130"/>
      <c r="N16" s="130"/>
      <c r="O16" s="130"/>
      <c r="P16" s="129"/>
      <c r="Q16" s="130"/>
      <c r="R16" s="130"/>
      <c r="S16" s="130"/>
    </row>
    <row r="17" spans="1:19" ht="15.75" hidden="1" customHeight="1" x14ac:dyDescent="0.25">
      <c r="A17" s="130">
        <v>7</v>
      </c>
      <c r="B17" s="130" t="s">
        <v>118</v>
      </c>
      <c r="C17" s="130" t="s">
        <v>119</v>
      </c>
      <c r="D17" s="141" t="s">
        <v>25</v>
      </c>
      <c r="E17" s="130"/>
      <c r="F17" s="130"/>
      <c r="G17" s="130"/>
      <c r="H17" s="130"/>
      <c r="I17" s="130"/>
      <c r="J17" s="130"/>
      <c r="K17" s="142"/>
      <c r="L17" s="130">
        <v>0</v>
      </c>
      <c r="M17" s="130">
        <v>0.5</v>
      </c>
      <c r="N17" s="130">
        <v>0</v>
      </c>
      <c r="O17" s="130">
        <v>1</v>
      </c>
      <c r="P17" s="129">
        <v>2</v>
      </c>
      <c r="Q17" s="130">
        <f>SUM(E17:P18)</f>
        <v>3.5</v>
      </c>
      <c r="R17" s="130">
        <v>4</v>
      </c>
      <c r="S17" s="130"/>
    </row>
    <row r="18" spans="1:19" ht="15.75" hidden="1" customHeight="1" x14ac:dyDescent="0.25">
      <c r="A18" s="130"/>
      <c r="B18" s="130"/>
      <c r="C18" s="130"/>
      <c r="D18" s="141"/>
      <c r="E18" s="130"/>
      <c r="F18" s="130"/>
      <c r="G18" s="130"/>
      <c r="H18" s="130"/>
      <c r="I18" s="130"/>
      <c r="J18" s="130"/>
      <c r="K18" s="142"/>
      <c r="L18" s="130"/>
      <c r="M18" s="130"/>
      <c r="N18" s="130"/>
      <c r="O18" s="130"/>
      <c r="P18" s="129"/>
      <c r="Q18" s="130"/>
      <c r="R18" s="130"/>
      <c r="S18" s="130"/>
    </row>
    <row r="19" spans="1:19" ht="15.75" hidden="1" customHeight="1" x14ac:dyDescent="0.25">
      <c r="A19" s="130">
        <v>8</v>
      </c>
      <c r="B19" s="138" t="s">
        <v>120</v>
      </c>
      <c r="C19" s="130" t="s">
        <v>121</v>
      </c>
      <c r="D19" s="139" t="s">
        <v>13</v>
      </c>
      <c r="E19" s="136"/>
      <c r="F19" s="130"/>
      <c r="G19" s="130"/>
      <c r="H19" s="130"/>
      <c r="I19" s="130"/>
      <c r="J19" s="130"/>
      <c r="K19" s="130">
        <v>2</v>
      </c>
      <c r="L19" s="142"/>
      <c r="M19" s="130">
        <v>2</v>
      </c>
      <c r="N19" s="130">
        <v>0</v>
      </c>
      <c r="O19" s="130">
        <v>2</v>
      </c>
      <c r="P19" s="129">
        <v>1.5</v>
      </c>
      <c r="Q19" s="130">
        <f>SUM(E19:P20)</f>
        <v>7.5</v>
      </c>
      <c r="R19" s="130">
        <v>2</v>
      </c>
      <c r="S19" s="130"/>
    </row>
    <row r="20" spans="1:19" ht="15.75" hidden="1" customHeight="1" x14ac:dyDescent="0.25">
      <c r="A20" s="130"/>
      <c r="B20" s="138"/>
      <c r="C20" s="130"/>
      <c r="D20" s="139"/>
      <c r="E20" s="136"/>
      <c r="F20" s="130"/>
      <c r="G20" s="130"/>
      <c r="H20" s="130"/>
      <c r="I20" s="130"/>
      <c r="J20" s="130"/>
      <c r="K20" s="130"/>
      <c r="L20" s="142"/>
      <c r="M20" s="130"/>
      <c r="N20" s="130"/>
      <c r="O20" s="130"/>
      <c r="P20" s="129"/>
      <c r="Q20" s="130"/>
      <c r="R20" s="130"/>
      <c r="S20" s="130"/>
    </row>
    <row r="21" spans="1:19" ht="15.75" hidden="1" customHeight="1" x14ac:dyDescent="0.25">
      <c r="A21" s="130">
        <v>9</v>
      </c>
      <c r="B21" s="138" t="s">
        <v>97</v>
      </c>
      <c r="C21" s="130" t="s">
        <v>98</v>
      </c>
      <c r="D21" s="139" t="s">
        <v>13</v>
      </c>
      <c r="E21" s="130"/>
      <c r="F21" s="130"/>
      <c r="G21" s="130"/>
      <c r="H21" s="130"/>
      <c r="I21" s="130"/>
      <c r="J21" s="130"/>
      <c r="K21" s="130">
        <v>1.5</v>
      </c>
      <c r="L21" s="130">
        <v>0</v>
      </c>
      <c r="M21" s="142"/>
      <c r="N21" s="130">
        <v>0</v>
      </c>
      <c r="O21" s="130">
        <v>1</v>
      </c>
      <c r="P21" s="129">
        <v>1</v>
      </c>
      <c r="Q21" s="130">
        <f>SUM(E21:P22)</f>
        <v>3.5</v>
      </c>
      <c r="R21" s="130">
        <v>3</v>
      </c>
      <c r="S21" s="130"/>
    </row>
    <row r="22" spans="1:19" ht="15.75" hidden="1" customHeight="1" x14ac:dyDescent="0.25">
      <c r="A22" s="130"/>
      <c r="B22" s="138"/>
      <c r="C22" s="130"/>
      <c r="D22" s="139"/>
      <c r="E22" s="130"/>
      <c r="F22" s="130"/>
      <c r="G22" s="130"/>
      <c r="H22" s="130"/>
      <c r="I22" s="130"/>
      <c r="J22" s="130"/>
      <c r="K22" s="130"/>
      <c r="L22" s="130"/>
      <c r="M22" s="142"/>
      <c r="N22" s="130"/>
      <c r="O22" s="130"/>
      <c r="P22" s="129"/>
      <c r="Q22" s="130"/>
      <c r="R22" s="130"/>
      <c r="S22" s="130"/>
    </row>
    <row r="23" spans="1:19" ht="15.75" hidden="1" customHeight="1" x14ac:dyDescent="0.25">
      <c r="A23" s="130">
        <v>10</v>
      </c>
      <c r="B23" s="138" t="s">
        <v>34</v>
      </c>
      <c r="C23" s="130" t="s">
        <v>35</v>
      </c>
      <c r="D23" s="139" t="s">
        <v>10</v>
      </c>
      <c r="E23" s="130"/>
      <c r="F23" s="130"/>
      <c r="G23" s="130"/>
      <c r="H23" s="130"/>
      <c r="I23" s="130"/>
      <c r="J23" s="130"/>
      <c r="K23" s="130">
        <v>2</v>
      </c>
      <c r="L23" s="130">
        <v>2</v>
      </c>
      <c r="M23" s="130">
        <v>2</v>
      </c>
      <c r="N23" s="142"/>
      <c r="O23" s="130">
        <v>2</v>
      </c>
      <c r="P23" s="129">
        <v>2</v>
      </c>
      <c r="Q23" s="130">
        <f>SUM(E23:P24)</f>
        <v>10</v>
      </c>
      <c r="R23" s="130">
        <v>1</v>
      </c>
      <c r="S23" s="130"/>
    </row>
    <row r="24" spans="1:19" ht="15.75" hidden="1" customHeight="1" x14ac:dyDescent="0.25">
      <c r="A24" s="130"/>
      <c r="B24" s="138"/>
      <c r="C24" s="130"/>
      <c r="D24" s="139"/>
      <c r="E24" s="130"/>
      <c r="F24" s="130"/>
      <c r="G24" s="130"/>
      <c r="H24" s="130"/>
      <c r="I24" s="130"/>
      <c r="J24" s="130"/>
      <c r="K24" s="130"/>
      <c r="L24" s="130"/>
      <c r="M24" s="130"/>
      <c r="N24" s="142"/>
      <c r="O24" s="130"/>
      <c r="P24" s="129"/>
      <c r="Q24" s="130"/>
      <c r="R24" s="130"/>
      <c r="S24" s="130"/>
    </row>
    <row r="25" spans="1:19" ht="15.75" hidden="1" customHeight="1" x14ac:dyDescent="0.25">
      <c r="A25" s="130">
        <v>11</v>
      </c>
      <c r="B25" s="138" t="s">
        <v>99</v>
      </c>
      <c r="C25" s="130" t="s">
        <v>98</v>
      </c>
      <c r="D25" s="139" t="s">
        <v>13</v>
      </c>
      <c r="E25" s="130"/>
      <c r="F25" s="130"/>
      <c r="G25" s="130"/>
      <c r="H25" s="130"/>
      <c r="I25" s="130"/>
      <c r="J25" s="130"/>
      <c r="K25" s="130">
        <v>1</v>
      </c>
      <c r="L25" s="130">
        <v>0</v>
      </c>
      <c r="M25" s="130">
        <v>1</v>
      </c>
      <c r="N25" s="130">
        <v>0</v>
      </c>
      <c r="O25" s="142"/>
      <c r="P25" s="129">
        <v>1</v>
      </c>
      <c r="Q25" s="130">
        <f>SUM(E25:P26)</f>
        <v>3</v>
      </c>
      <c r="R25" s="130">
        <v>5</v>
      </c>
      <c r="S25" s="130"/>
    </row>
    <row r="26" spans="1:19" ht="15.75" hidden="1" customHeight="1" x14ac:dyDescent="0.25">
      <c r="A26" s="130"/>
      <c r="B26" s="138"/>
      <c r="C26" s="130"/>
      <c r="D26" s="139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42"/>
      <c r="P26" s="129"/>
      <c r="Q26" s="130"/>
      <c r="R26" s="130"/>
      <c r="S26" s="130"/>
    </row>
    <row r="27" spans="1:19" ht="15.75" hidden="1" customHeight="1" x14ac:dyDescent="0.25">
      <c r="A27" s="130">
        <v>12</v>
      </c>
      <c r="B27" s="143" t="s">
        <v>122</v>
      </c>
      <c r="C27" s="144" t="s">
        <v>123</v>
      </c>
      <c r="D27" s="145" t="s">
        <v>6</v>
      </c>
      <c r="E27" s="146"/>
      <c r="F27" s="146"/>
      <c r="G27" s="146"/>
      <c r="H27" s="146"/>
      <c r="I27" s="146"/>
      <c r="J27" s="146"/>
      <c r="K27" s="146">
        <v>0</v>
      </c>
      <c r="L27" s="146">
        <v>0.5</v>
      </c>
      <c r="M27" s="146">
        <v>1</v>
      </c>
      <c r="N27" s="146">
        <v>0</v>
      </c>
      <c r="O27" s="146">
        <v>1</v>
      </c>
      <c r="P27" s="142"/>
      <c r="Q27" s="130">
        <f>SUM(E27:P28)</f>
        <v>2.5</v>
      </c>
      <c r="R27" s="130">
        <v>6</v>
      </c>
      <c r="S27" s="130"/>
    </row>
    <row r="28" spans="1:19" ht="15.75" hidden="1" customHeight="1" x14ac:dyDescent="0.25">
      <c r="A28" s="130"/>
      <c r="B28" s="143"/>
      <c r="C28" s="144"/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2"/>
      <c r="Q28" s="130"/>
      <c r="R28" s="130"/>
      <c r="S28" s="130"/>
    </row>
  </sheetData>
  <mergeCells count="239">
    <mergeCell ref="S27:S28"/>
    <mergeCell ref="N27:N28"/>
    <mergeCell ref="O27:O28"/>
    <mergeCell ref="P27:P28"/>
    <mergeCell ref="Q27:Q28"/>
    <mergeCell ref="R27:R28"/>
    <mergeCell ref="H27:H28"/>
    <mergeCell ref="I27:I28"/>
    <mergeCell ref="J27:J28"/>
    <mergeCell ref="K27:K28"/>
    <mergeCell ref="L27:L28"/>
    <mergeCell ref="M27:M28"/>
    <mergeCell ref="A27:A28"/>
    <mergeCell ref="B27:B28"/>
    <mergeCell ref="C27:C28"/>
    <mergeCell ref="D27:D28"/>
    <mergeCell ref="E27:E28"/>
    <mergeCell ref="F27:F28"/>
    <mergeCell ref="G27:G28"/>
    <mergeCell ref="L25:L26"/>
    <mergeCell ref="M25:M26"/>
    <mergeCell ref="F25:F26"/>
    <mergeCell ref="G25:G26"/>
    <mergeCell ref="H25:H26"/>
    <mergeCell ref="I25:I26"/>
    <mergeCell ref="J25:J26"/>
    <mergeCell ref="K25:K26"/>
    <mergeCell ref="Q23:Q24"/>
    <mergeCell ref="R23:R24"/>
    <mergeCell ref="S23:S24"/>
    <mergeCell ref="A25:A26"/>
    <mergeCell ref="B25:B26"/>
    <mergeCell ref="C25:C26"/>
    <mergeCell ref="D25:D26"/>
    <mergeCell ref="E25:E26"/>
    <mergeCell ref="J23:J24"/>
    <mergeCell ref="K23:K24"/>
    <mergeCell ref="L23:L24"/>
    <mergeCell ref="M23:M24"/>
    <mergeCell ref="N23:N24"/>
    <mergeCell ref="O23:O24"/>
    <mergeCell ref="Q25:Q26"/>
    <mergeCell ref="R25:R26"/>
    <mergeCell ref="S25:S26"/>
    <mergeCell ref="N25:N26"/>
    <mergeCell ref="O25:O26"/>
    <mergeCell ref="P25:P26"/>
    <mergeCell ref="S21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N21:N22"/>
    <mergeCell ref="O21:O22"/>
    <mergeCell ref="P21:P22"/>
    <mergeCell ref="Q21:Q22"/>
    <mergeCell ref="R21:R22"/>
    <mergeCell ref="H21:H22"/>
    <mergeCell ref="I21:I22"/>
    <mergeCell ref="J21:J22"/>
    <mergeCell ref="K21:K22"/>
    <mergeCell ref="L21:L22"/>
    <mergeCell ref="M21:M22"/>
    <mergeCell ref="P23:P24"/>
    <mergeCell ref="A21:A22"/>
    <mergeCell ref="B21:B22"/>
    <mergeCell ref="C21:C22"/>
    <mergeCell ref="D21:D22"/>
    <mergeCell ref="E21:E22"/>
    <mergeCell ref="F21:F22"/>
    <mergeCell ref="G21:G22"/>
    <mergeCell ref="L19:L20"/>
    <mergeCell ref="M19:M20"/>
    <mergeCell ref="F19:F20"/>
    <mergeCell ref="G19:G20"/>
    <mergeCell ref="H19:H20"/>
    <mergeCell ref="I19:I20"/>
    <mergeCell ref="J19:J20"/>
    <mergeCell ref="K19:K20"/>
    <mergeCell ref="Q17:Q18"/>
    <mergeCell ref="R17:R18"/>
    <mergeCell ref="S17:S18"/>
    <mergeCell ref="A19:A20"/>
    <mergeCell ref="B19:B20"/>
    <mergeCell ref="C19:C20"/>
    <mergeCell ref="D19:D20"/>
    <mergeCell ref="E19:E20"/>
    <mergeCell ref="J17:J18"/>
    <mergeCell ref="K17:K18"/>
    <mergeCell ref="L17:L18"/>
    <mergeCell ref="M17:M18"/>
    <mergeCell ref="N17:N18"/>
    <mergeCell ref="O17:O18"/>
    <mergeCell ref="Q19:Q20"/>
    <mergeCell ref="R19:R20"/>
    <mergeCell ref="S19:S20"/>
    <mergeCell ref="N19:N20"/>
    <mergeCell ref="O19:O20"/>
    <mergeCell ref="P19:P20"/>
    <mergeCell ref="S15: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N15:N16"/>
    <mergeCell ref="O15:O16"/>
    <mergeCell ref="P15:P16"/>
    <mergeCell ref="Q15:Q16"/>
    <mergeCell ref="R15:R16"/>
    <mergeCell ref="H15:H16"/>
    <mergeCell ref="I15:I16"/>
    <mergeCell ref="J15:J16"/>
    <mergeCell ref="K15:K16"/>
    <mergeCell ref="L15:L16"/>
    <mergeCell ref="M15:M16"/>
    <mergeCell ref="P17:P18"/>
    <mergeCell ref="A15:A16"/>
    <mergeCell ref="B15:B16"/>
    <mergeCell ref="C15:C16"/>
    <mergeCell ref="D15:D16"/>
    <mergeCell ref="E15:E16"/>
    <mergeCell ref="F15:F16"/>
    <mergeCell ref="G15:G16"/>
    <mergeCell ref="L13:L14"/>
    <mergeCell ref="M13:M14"/>
    <mergeCell ref="F13:F14"/>
    <mergeCell ref="G13:G14"/>
    <mergeCell ref="H13:H14"/>
    <mergeCell ref="I13:I14"/>
    <mergeCell ref="J13:J14"/>
    <mergeCell ref="K13:K14"/>
    <mergeCell ref="Q11:Q12"/>
    <mergeCell ref="R11:R12"/>
    <mergeCell ref="S11:S12"/>
    <mergeCell ref="A13:A14"/>
    <mergeCell ref="B13:B14"/>
    <mergeCell ref="C13:C14"/>
    <mergeCell ref="D13:D14"/>
    <mergeCell ref="E13:E14"/>
    <mergeCell ref="J11:J12"/>
    <mergeCell ref="K11:K12"/>
    <mergeCell ref="L11:L12"/>
    <mergeCell ref="M11:M12"/>
    <mergeCell ref="N11:N12"/>
    <mergeCell ref="O11:O12"/>
    <mergeCell ref="Q13:Q14"/>
    <mergeCell ref="R13:R14"/>
    <mergeCell ref="S13:S14"/>
    <mergeCell ref="N13:N14"/>
    <mergeCell ref="O13:O14"/>
    <mergeCell ref="P13:P14"/>
    <mergeCell ref="S9:S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N9:N10"/>
    <mergeCell ref="O9:O10"/>
    <mergeCell ref="P9:P10"/>
    <mergeCell ref="Q9:Q10"/>
    <mergeCell ref="R9:R10"/>
    <mergeCell ref="H9:H10"/>
    <mergeCell ref="I9:I10"/>
    <mergeCell ref="J9:J10"/>
    <mergeCell ref="K9:K10"/>
    <mergeCell ref="L9:L10"/>
    <mergeCell ref="M9:M10"/>
    <mergeCell ref="P11:P12"/>
    <mergeCell ref="A9:A10"/>
    <mergeCell ref="B9:B10"/>
    <mergeCell ref="C9:C10"/>
    <mergeCell ref="D9:D10"/>
    <mergeCell ref="E9:E10"/>
    <mergeCell ref="F9:F10"/>
    <mergeCell ref="G9:G10"/>
    <mergeCell ref="L7:L8"/>
    <mergeCell ref="M7:M8"/>
    <mergeCell ref="F7:F8"/>
    <mergeCell ref="G7:G8"/>
    <mergeCell ref="H7:H8"/>
    <mergeCell ref="I7:I8"/>
    <mergeCell ref="J7:J8"/>
    <mergeCell ref="K7:K8"/>
    <mergeCell ref="Q7:Q8"/>
    <mergeCell ref="R7:R8"/>
    <mergeCell ref="S7:S8"/>
    <mergeCell ref="N7:N8"/>
    <mergeCell ref="O7:O8"/>
    <mergeCell ref="P7:P8"/>
    <mergeCell ref="A5:A6"/>
    <mergeCell ref="B5:B6"/>
    <mergeCell ref="C5:C6"/>
    <mergeCell ref="A7:A8"/>
    <mergeCell ref="B7:B8"/>
    <mergeCell ref="C7:C8"/>
    <mergeCell ref="D7:D8"/>
    <mergeCell ref="E7:E8"/>
    <mergeCell ref="J5:J6"/>
    <mergeCell ref="K5:K6"/>
    <mergeCell ref="L5:L6"/>
    <mergeCell ref="M5:M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1:S1"/>
    <mergeCell ref="F2:N2"/>
    <mergeCell ref="O2:S2"/>
    <mergeCell ref="A3:A4"/>
    <mergeCell ref="B3:B4"/>
    <mergeCell ref="C3:C4"/>
    <mergeCell ref="D3:D4"/>
    <mergeCell ref="E3:P3"/>
    <mergeCell ref="Q3:Q4"/>
    <mergeCell ref="R3:R4"/>
    <mergeCell ref="S3:S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W19" sqref="W19"/>
    </sheetView>
  </sheetViews>
  <sheetFormatPr defaultRowHeight="15" x14ac:dyDescent="0.25"/>
  <cols>
    <col min="3" max="3" width="9.7109375" customWidth="1"/>
    <col min="13" max="16" width="0" hidden="1" customWidth="1"/>
    <col min="18" max="18" width="0" hidden="1" customWidth="1"/>
  </cols>
  <sheetData>
    <row r="1" spans="1:19" ht="26.25" x14ac:dyDescent="0.4">
      <c r="A1" s="132" t="s">
        <v>142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F2" s="133"/>
      <c r="G2" s="133"/>
      <c r="H2" s="133"/>
      <c r="I2" s="133"/>
      <c r="J2" s="133"/>
      <c r="K2" s="133"/>
      <c r="L2" s="133"/>
      <c r="M2" s="133"/>
      <c r="N2" s="133"/>
      <c r="O2" s="134" t="s">
        <v>141</v>
      </c>
      <c r="P2" s="134"/>
      <c r="Q2" s="134"/>
      <c r="R2" s="134"/>
      <c r="S2" s="134"/>
    </row>
    <row r="3" spans="1:19" ht="15.75" x14ac:dyDescent="0.25">
      <c r="A3" s="127" t="s">
        <v>1</v>
      </c>
      <c r="B3" s="135" t="s">
        <v>2</v>
      </c>
      <c r="C3" s="128" t="s">
        <v>3</v>
      </c>
      <c r="D3" s="135" t="s">
        <v>4</v>
      </c>
      <c r="E3" s="136" t="s">
        <v>31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0" t="s">
        <v>32</v>
      </c>
      <c r="R3" s="137" t="s">
        <v>33</v>
      </c>
      <c r="S3" s="137" t="s">
        <v>5</v>
      </c>
    </row>
    <row r="4" spans="1:19" ht="15.75" x14ac:dyDescent="0.25">
      <c r="A4" s="127"/>
      <c r="B4" s="135"/>
      <c r="C4" s="128"/>
      <c r="D4" s="135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9">
        <v>12</v>
      </c>
      <c r="Q4" s="130"/>
      <c r="R4" s="137"/>
      <c r="S4" s="137"/>
    </row>
    <row r="5" spans="1:19" x14ac:dyDescent="0.25">
      <c r="A5" s="130">
        <v>1</v>
      </c>
      <c r="B5" s="138" t="s">
        <v>20</v>
      </c>
      <c r="C5" s="130" t="s">
        <v>36</v>
      </c>
      <c r="D5" s="139" t="s">
        <v>6</v>
      </c>
      <c r="E5" s="140"/>
      <c r="F5" s="131">
        <v>2</v>
      </c>
      <c r="G5" s="130">
        <v>2</v>
      </c>
      <c r="H5" s="130">
        <v>2</v>
      </c>
      <c r="I5" s="130">
        <v>2</v>
      </c>
      <c r="J5" s="128">
        <v>2</v>
      </c>
      <c r="K5" s="130">
        <v>2</v>
      </c>
      <c r="L5" s="131">
        <v>2</v>
      </c>
      <c r="M5" s="131"/>
      <c r="N5" s="131"/>
      <c r="O5" s="131"/>
      <c r="P5" s="129"/>
      <c r="Q5" s="130">
        <f>SUM(E5:P6)</f>
        <v>14</v>
      </c>
      <c r="R5" s="130"/>
      <c r="S5" s="130">
        <v>1</v>
      </c>
    </row>
    <row r="6" spans="1:19" x14ac:dyDescent="0.25">
      <c r="A6" s="130"/>
      <c r="B6" s="138"/>
      <c r="C6" s="130"/>
      <c r="D6" s="139"/>
      <c r="E6" s="140"/>
      <c r="F6" s="131"/>
      <c r="G6" s="130"/>
      <c r="H6" s="130"/>
      <c r="I6" s="130"/>
      <c r="J6" s="128"/>
      <c r="K6" s="130"/>
      <c r="L6" s="131"/>
      <c r="M6" s="131"/>
      <c r="N6" s="131"/>
      <c r="O6" s="131"/>
      <c r="P6" s="129"/>
      <c r="Q6" s="130"/>
      <c r="R6" s="130"/>
      <c r="S6" s="130"/>
    </row>
    <row r="7" spans="1:19" x14ac:dyDescent="0.25">
      <c r="A7" s="130">
        <v>2</v>
      </c>
      <c r="B7" s="138" t="s">
        <v>143</v>
      </c>
      <c r="C7" s="130" t="s">
        <v>144</v>
      </c>
      <c r="D7" s="139" t="s">
        <v>25</v>
      </c>
      <c r="E7" s="130">
        <v>0</v>
      </c>
      <c r="F7" s="142"/>
      <c r="G7" s="130">
        <v>1</v>
      </c>
      <c r="H7" s="130">
        <v>2</v>
      </c>
      <c r="I7" s="130">
        <v>2</v>
      </c>
      <c r="J7" s="130">
        <v>2</v>
      </c>
      <c r="K7" s="130">
        <v>2</v>
      </c>
      <c r="L7" s="130">
        <v>2</v>
      </c>
      <c r="M7" s="130"/>
      <c r="N7" s="130"/>
      <c r="O7" s="130"/>
      <c r="P7" s="129"/>
      <c r="Q7" s="130">
        <f>SUM(E7:P8)</f>
        <v>11</v>
      </c>
      <c r="R7" s="130"/>
      <c r="S7" s="130">
        <v>2</v>
      </c>
    </row>
    <row r="8" spans="1:19" x14ac:dyDescent="0.25">
      <c r="A8" s="130"/>
      <c r="B8" s="138"/>
      <c r="C8" s="130"/>
      <c r="D8" s="139"/>
      <c r="E8" s="130"/>
      <c r="F8" s="142"/>
      <c r="G8" s="130"/>
      <c r="H8" s="130"/>
      <c r="I8" s="130"/>
      <c r="J8" s="130"/>
      <c r="K8" s="130"/>
      <c r="L8" s="130"/>
      <c r="M8" s="130"/>
      <c r="N8" s="130"/>
      <c r="O8" s="130"/>
      <c r="P8" s="129"/>
      <c r="Q8" s="130"/>
      <c r="R8" s="130"/>
      <c r="S8" s="130"/>
    </row>
    <row r="9" spans="1:19" x14ac:dyDescent="0.25">
      <c r="A9" s="130">
        <v>3</v>
      </c>
      <c r="B9" s="130" t="s">
        <v>26</v>
      </c>
      <c r="C9" s="130" t="s">
        <v>96</v>
      </c>
      <c r="D9" s="141" t="s">
        <v>13</v>
      </c>
      <c r="E9" s="130">
        <v>0</v>
      </c>
      <c r="F9" s="130">
        <v>1</v>
      </c>
      <c r="G9" s="142"/>
      <c r="H9" s="130">
        <v>2</v>
      </c>
      <c r="I9" s="130">
        <v>1.5</v>
      </c>
      <c r="J9" s="130">
        <v>2</v>
      </c>
      <c r="K9" s="130">
        <v>2</v>
      </c>
      <c r="L9" s="130">
        <v>2</v>
      </c>
      <c r="M9" s="130"/>
      <c r="N9" s="130"/>
      <c r="O9" s="130"/>
      <c r="P9" s="129"/>
      <c r="Q9" s="130">
        <f>SUM(E9:P10)</f>
        <v>10.5</v>
      </c>
      <c r="R9" s="130"/>
      <c r="S9" s="130">
        <v>3</v>
      </c>
    </row>
    <row r="10" spans="1:19" x14ac:dyDescent="0.25">
      <c r="A10" s="130"/>
      <c r="B10" s="130"/>
      <c r="C10" s="130"/>
      <c r="D10" s="141"/>
      <c r="E10" s="130"/>
      <c r="F10" s="130"/>
      <c r="G10" s="142"/>
      <c r="H10" s="130"/>
      <c r="I10" s="130"/>
      <c r="J10" s="130"/>
      <c r="K10" s="130"/>
      <c r="L10" s="130"/>
      <c r="M10" s="130"/>
      <c r="N10" s="130"/>
      <c r="O10" s="130"/>
      <c r="P10" s="129"/>
      <c r="Q10" s="130"/>
      <c r="R10" s="130"/>
      <c r="S10" s="130"/>
    </row>
    <row r="11" spans="1:19" x14ac:dyDescent="0.25">
      <c r="A11" s="130">
        <v>4</v>
      </c>
      <c r="B11" s="130" t="s">
        <v>145</v>
      </c>
      <c r="C11" s="130" t="s">
        <v>146</v>
      </c>
      <c r="D11" s="141" t="s">
        <v>25</v>
      </c>
      <c r="E11" s="130">
        <v>0</v>
      </c>
      <c r="F11" s="130">
        <v>0</v>
      </c>
      <c r="G11" s="130">
        <v>0</v>
      </c>
      <c r="H11" s="142"/>
      <c r="I11" s="130">
        <v>1</v>
      </c>
      <c r="J11" s="130">
        <v>1.5</v>
      </c>
      <c r="K11" s="130">
        <v>2</v>
      </c>
      <c r="L11" s="130">
        <v>2</v>
      </c>
      <c r="M11" s="130"/>
      <c r="N11" s="130"/>
      <c r="O11" s="130"/>
      <c r="P11" s="129"/>
      <c r="Q11" s="130">
        <f>SUM(E11:P12)</f>
        <v>6.5</v>
      </c>
      <c r="R11" s="130"/>
      <c r="S11" s="130">
        <v>4</v>
      </c>
    </row>
    <row r="12" spans="1:19" x14ac:dyDescent="0.25">
      <c r="A12" s="130"/>
      <c r="B12" s="130"/>
      <c r="C12" s="130"/>
      <c r="D12" s="141"/>
      <c r="E12" s="130"/>
      <c r="F12" s="130"/>
      <c r="G12" s="130"/>
      <c r="H12" s="142"/>
      <c r="I12" s="130"/>
      <c r="J12" s="130"/>
      <c r="K12" s="130"/>
      <c r="L12" s="130"/>
      <c r="M12" s="130"/>
      <c r="N12" s="130"/>
      <c r="O12" s="130"/>
      <c r="P12" s="129"/>
      <c r="Q12" s="130"/>
      <c r="R12" s="130"/>
      <c r="S12" s="130"/>
    </row>
    <row r="13" spans="1:19" x14ac:dyDescent="0.25">
      <c r="A13" s="130">
        <v>5</v>
      </c>
      <c r="B13" s="130" t="s">
        <v>145</v>
      </c>
      <c r="C13" s="130" t="s">
        <v>147</v>
      </c>
      <c r="D13" s="141" t="s">
        <v>10</v>
      </c>
      <c r="E13" s="130">
        <v>0</v>
      </c>
      <c r="F13" s="130">
        <v>0</v>
      </c>
      <c r="G13" s="130">
        <v>0.5</v>
      </c>
      <c r="H13" s="130">
        <v>1</v>
      </c>
      <c r="I13" s="142"/>
      <c r="J13" s="130">
        <v>1.5</v>
      </c>
      <c r="K13" s="130">
        <v>1</v>
      </c>
      <c r="L13" s="130">
        <v>2</v>
      </c>
      <c r="M13" s="130"/>
      <c r="N13" s="130"/>
      <c r="O13" s="130"/>
      <c r="P13" s="129"/>
      <c r="Q13" s="130">
        <f>SUM(E13:P14)</f>
        <v>6</v>
      </c>
      <c r="R13" s="130"/>
      <c r="S13" s="130">
        <v>5</v>
      </c>
    </row>
    <row r="14" spans="1:19" x14ac:dyDescent="0.25">
      <c r="A14" s="130"/>
      <c r="B14" s="130"/>
      <c r="C14" s="130"/>
      <c r="D14" s="141"/>
      <c r="E14" s="130"/>
      <c r="F14" s="130"/>
      <c r="G14" s="130"/>
      <c r="H14" s="130"/>
      <c r="I14" s="142"/>
      <c r="J14" s="130"/>
      <c r="K14" s="130"/>
      <c r="L14" s="130"/>
      <c r="M14" s="130"/>
      <c r="N14" s="130"/>
      <c r="O14" s="130"/>
      <c r="P14" s="129"/>
      <c r="Q14" s="130"/>
      <c r="R14" s="130"/>
      <c r="S14" s="130"/>
    </row>
    <row r="15" spans="1:19" x14ac:dyDescent="0.25">
      <c r="A15" s="130">
        <v>6</v>
      </c>
      <c r="B15" s="130" t="s">
        <v>148</v>
      </c>
      <c r="C15" s="130" t="s">
        <v>149</v>
      </c>
      <c r="D15" s="141" t="s">
        <v>25</v>
      </c>
      <c r="E15" s="130">
        <v>0</v>
      </c>
      <c r="F15" s="130">
        <v>0</v>
      </c>
      <c r="G15" s="130">
        <v>0</v>
      </c>
      <c r="H15" s="130">
        <v>0.5</v>
      </c>
      <c r="I15" s="130">
        <v>0.5</v>
      </c>
      <c r="J15" s="142"/>
      <c r="K15" s="130">
        <v>1.5</v>
      </c>
      <c r="L15" s="130">
        <v>2</v>
      </c>
      <c r="M15" s="130"/>
      <c r="N15" s="130"/>
      <c r="O15" s="130"/>
      <c r="P15" s="129"/>
      <c r="Q15" s="130">
        <v>4.5</v>
      </c>
      <c r="R15" s="130"/>
      <c r="S15" s="130">
        <v>6</v>
      </c>
    </row>
    <row r="16" spans="1:19" x14ac:dyDescent="0.25">
      <c r="A16" s="130"/>
      <c r="B16" s="130"/>
      <c r="C16" s="130"/>
      <c r="D16" s="141"/>
      <c r="E16" s="130"/>
      <c r="F16" s="130"/>
      <c r="G16" s="130"/>
      <c r="H16" s="130"/>
      <c r="I16" s="130"/>
      <c r="J16" s="142"/>
      <c r="K16" s="130"/>
      <c r="L16" s="130"/>
      <c r="M16" s="130"/>
      <c r="N16" s="130"/>
      <c r="O16" s="130"/>
      <c r="P16" s="129"/>
      <c r="Q16" s="130"/>
      <c r="R16" s="130"/>
      <c r="S16" s="130"/>
    </row>
    <row r="17" spans="1:19" x14ac:dyDescent="0.25">
      <c r="A17" s="130">
        <v>7</v>
      </c>
      <c r="B17" s="130" t="s">
        <v>108</v>
      </c>
      <c r="C17" s="130" t="s">
        <v>109</v>
      </c>
      <c r="D17" s="141" t="s">
        <v>13</v>
      </c>
      <c r="E17" s="130">
        <v>0</v>
      </c>
      <c r="F17" s="130">
        <v>0</v>
      </c>
      <c r="G17" s="130">
        <v>0</v>
      </c>
      <c r="H17" s="130">
        <v>0</v>
      </c>
      <c r="I17" s="130">
        <v>1</v>
      </c>
      <c r="J17" s="130">
        <v>0.5</v>
      </c>
      <c r="K17" s="142"/>
      <c r="L17" s="130">
        <v>2</v>
      </c>
      <c r="M17" s="130">
        <v>0.5</v>
      </c>
      <c r="N17" s="130">
        <v>0</v>
      </c>
      <c r="O17" s="130">
        <v>1</v>
      </c>
      <c r="P17" s="129">
        <v>2</v>
      </c>
      <c r="Q17" s="130">
        <v>3.5</v>
      </c>
      <c r="R17" s="130">
        <v>4</v>
      </c>
      <c r="S17" s="130">
        <v>7</v>
      </c>
    </row>
    <row r="18" spans="1:19" x14ac:dyDescent="0.25">
      <c r="A18" s="130"/>
      <c r="B18" s="130"/>
      <c r="C18" s="130"/>
      <c r="D18" s="141"/>
      <c r="E18" s="130"/>
      <c r="F18" s="130"/>
      <c r="G18" s="130"/>
      <c r="H18" s="130"/>
      <c r="I18" s="130"/>
      <c r="J18" s="130"/>
      <c r="K18" s="142"/>
      <c r="L18" s="130"/>
      <c r="M18" s="130"/>
      <c r="N18" s="130"/>
      <c r="O18" s="130"/>
      <c r="P18" s="129"/>
      <c r="Q18" s="130"/>
      <c r="R18" s="130"/>
      <c r="S18" s="130"/>
    </row>
    <row r="19" spans="1:19" x14ac:dyDescent="0.25">
      <c r="A19" s="130">
        <v>8</v>
      </c>
      <c r="B19" s="138" t="s">
        <v>150</v>
      </c>
      <c r="C19" s="130" t="s">
        <v>151</v>
      </c>
      <c r="D19" s="139" t="s">
        <v>13</v>
      </c>
      <c r="E19" s="136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42"/>
      <c r="M19" s="130">
        <v>2</v>
      </c>
      <c r="N19" s="130">
        <v>0</v>
      </c>
      <c r="O19" s="130">
        <v>2</v>
      </c>
      <c r="P19" s="129">
        <v>1.5</v>
      </c>
      <c r="Q19" s="130">
        <v>0</v>
      </c>
      <c r="R19" s="130">
        <v>2</v>
      </c>
      <c r="S19" s="130">
        <v>8</v>
      </c>
    </row>
    <row r="20" spans="1:19" x14ac:dyDescent="0.25">
      <c r="A20" s="130"/>
      <c r="B20" s="138"/>
      <c r="C20" s="130"/>
      <c r="D20" s="139"/>
      <c r="E20" s="136"/>
      <c r="F20" s="130"/>
      <c r="G20" s="130"/>
      <c r="H20" s="130"/>
      <c r="I20" s="130"/>
      <c r="J20" s="130"/>
      <c r="K20" s="130"/>
      <c r="L20" s="142"/>
      <c r="M20" s="130"/>
      <c r="N20" s="130"/>
      <c r="O20" s="130"/>
      <c r="P20" s="129"/>
      <c r="Q20" s="130"/>
      <c r="R20" s="130"/>
      <c r="S20" s="130"/>
    </row>
    <row r="21" spans="1:19" hidden="1" x14ac:dyDescent="0.25">
      <c r="A21" s="130">
        <v>9</v>
      </c>
      <c r="B21" s="138"/>
      <c r="C21" s="130"/>
      <c r="D21" s="139"/>
      <c r="E21" s="130"/>
      <c r="F21" s="130"/>
      <c r="G21" s="130"/>
      <c r="H21" s="130"/>
      <c r="I21" s="130"/>
      <c r="J21" s="130"/>
      <c r="K21" s="130"/>
      <c r="L21" s="130"/>
      <c r="M21" s="142"/>
      <c r="N21" s="130">
        <v>0</v>
      </c>
      <c r="O21" s="130">
        <v>1</v>
      </c>
      <c r="P21" s="129">
        <v>1</v>
      </c>
      <c r="Q21" s="130">
        <f>SUM(E21:P22)</f>
        <v>2</v>
      </c>
      <c r="R21" s="130">
        <v>3</v>
      </c>
      <c r="S21" s="130"/>
    </row>
    <row r="22" spans="1:19" hidden="1" x14ac:dyDescent="0.25">
      <c r="A22" s="130"/>
      <c r="B22" s="138"/>
      <c r="C22" s="130"/>
      <c r="D22" s="139"/>
      <c r="E22" s="130"/>
      <c r="F22" s="130"/>
      <c r="G22" s="130"/>
      <c r="H22" s="130"/>
      <c r="I22" s="130"/>
      <c r="J22" s="130"/>
      <c r="K22" s="130"/>
      <c r="L22" s="130"/>
      <c r="M22" s="142"/>
      <c r="N22" s="130"/>
      <c r="O22" s="130"/>
      <c r="P22" s="129"/>
      <c r="Q22" s="130"/>
      <c r="R22" s="130"/>
      <c r="S22" s="130"/>
    </row>
    <row r="23" spans="1:19" hidden="1" x14ac:dyDescent="0.25">
      <c r="A23" s="130">
        <v>10</v>
      </c>
      <c r="B23" s="138"/>
      <c r="C23" s="130"/>
      <c r="D23" s="139"/>
      <c r="E23" s="130"/>
      <c r="F23" s="130"/>
      <c r="G23" s="130"/>
      <c r="H23" s="130"/>
      <c r="I23" s="130"/>
      <c r="J23" s="130"/>
      <c r="K23" s="130"/>
      <c r="L23" s="130"/>
      <c r="M23" s="130"/>
      <c r="N23" s="142"/>
      <c r="O23" s="130">
        <v>2</v>
      </c>
      <c r="P23" s="129">
        <v>2</v>
      </c>
      <c r="Q23" s="130">
        <f>SUM(E23:P24)</f>
        <v>4</v>
      </c>
      <c r="R23" s="130">
        <v>1</v>
      </c>
      <c r="S23" s="130"/>
    </row>
    <row r="24" spans="1:19" hidden="1" x14ac:dyDescent="0.25">
      <c r="A24" s="130"/>
      <c r="B24" s="138"/>
      <c r="C24" s="130"/>
      <c r="D24" s="139"/>
      <c r="E24" s="130"/>
      <c r="F24" s="130"/>
      <c r="G24" s="130"/>
      <c r="H24" s="130"/>
      <c r="I24" s="130"/>
      <c r="J24" s="130"/>
      <c r="K24" s="130"/>
      <c r="L24" s="130"/>
      <c r="M24" s="130"/>
      <c r="N24" s="142"/>
      <c r="O24" s="130"/>
      <c r="P24" s="129"/>
      <c r="Q24" s="130"/>
      <c r="R24" s="130"/>
      <c r="S24" s="130"/>
    </row>
    <row r="25" spans="1:19" hidden="1" x14ac:dyDescent="0.25">
      <c r="A25" s="130">
        <v>11</v>
      </c>
      <c r="B25" s="138"/>
      <c r="C25" s="130"/>
      <c r="D25" s="139"/>
      <c r="E25" s="130"/>
      <c r="F25" s="130"/>
      <c r="G25" s="130"/>
      <c r="H25" s="130"/>
      <c r="I25" s="130"/>
      <c r="J25" s="130"/>
      <c r="K25" s="130"/>
      <c r="L25" s="130"/>
      <c r="M25" s="130"/>
      <c r="N25" s="130">
        <v>0</v>
      </c>
      <c r="O25" s="142"/>
      <c r="P25" s="129">
        <v>1</v>
      </c>
      <c r="Q25" s="130">
        <f>SUM(E25:P26)</f>
        <v>1</v>
      </c>
      <c r="R25" s="130">
        <v>5</v>
      </c>
      <c r="S25" s="130"/>
    </row>
    <row r="26" spans="1:19" hidden="1" x14ac:dyDescent="0.25">
      <c r="A26" s="130"/>
      <c r="B26" s="138"/>
      <c r="C26" s="130"/>
      <c r="D26" s="139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42"/>
      <c r="P26" s="129"/>
      <c r="Q26" s="130"/>
      <c r="R26" s="130"/>
      <c r="S26" s="130"/>
    </row>
    <row r="27" spans="1:19" hidden="1" x14ac:dyDescent="0.25">
      <c r="A27" s="130">
        <v>12</v>
      </c>
      <c r="B27" s="143"/>
      <c r="C27" s="144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>
        <v>0</v>
      </c>
      <c r="O27" s="146">
        <v>1</v>
      </c>
      <c r="P27" s="142"/>
      <c r="Q27" s="130">
        <f>SUM(E27:P28)</f>
        <v>1</v>
      </c>
      <c r="R27" s="130">
        <v>6</v>
      </c>
      <c r="S27" s="130"/>
    </row>
    <row r="28" spans="1:19" hidden="1" x14ac:dyDescent="0.25">
      <c r="A28" s="130"/>
      <c r="B28" s="143"/>
      <c r="C28" s="144"/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2"/>
      <c r="Q28" s="130"/>
      <c r="R28" s="130"/>
      <c r="S28" s="130"/>
    </row>
  </sheetData>
  <mergeCells count="239">
    <mergeCell ref="R27:R28"/>
    <mergeCell ref="G27:G28"/>
    <mergeCell ref="H27:H28"/>
    <mergeCell ref="I27:I28"/>
    <mergeCell ref="J27:J28"/>
    <mergeCell ref="K27:K28"/>
    <mergeCell ref="L27:L28"/>
    <mergeCell ref="K23:K24"/>
    <mergeCell ref="L23:L24"/>
    <mergeCell ref="P25:P26"/>
    <mergeCell ref="Q25:Q26"/>
    <mergeCell ref="R25:R26"/>
    <mergeCell ref="G23:G24"/>
    <mergeCell ref="H23:H24"/>
    <mergeCell ref="I23:I24"/>
    <mergeCell ref="J23:J24"/>
    <mergeCell ref="S25:S26"/>
    <mergeCell ref="A27:A28"/>
    <mergeCell ref="B27:B28"/>
    <mergeCell ref="C27:C28"/>
    <mergeCell ref="D27:D28"/>
    <mergeCell ref="E27:E28"/>
    <mergeCell ref="F27:F28"/>
    <mergeCell ref="J25:J26"/>
    <mergeCell ref="K25:K26"/>
    <mergeCell ref="L25:L26"/>
    <mergeCell ref="M25:M26"/>
    <mergeCell ref="N25:N26"/>
    <mergeCell ref="O25:O26"/>
    <mergeCell ref="S27:S28"/>
    <mergeCell ref="M27:M28"/>
    <mergeCell ref="N27:N28"/>
    <mergeCell ref="O27:O28"/>
    <mergeCell ref="P27:P28"/>
    <mergeCell ref="Q27:Q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S21:S22"/>
    <mergeCell ref="A23:A24"/>
    <mergeCell ref="B23:B24"/>
    <mergeCell ref="C23:C24"/>
    <mergeCell ref="D23:D24"/>
    <mergeCell ref="E23:E24"/>
    <mergeCell ref="F23:F24"/>
    <mergeCell ref="J21:J22"/>
    <mergeCell ref="K21:K22"/>
    <mergeCell ref="L21:L22"/>
    <mergeCell ref="M21:M22"/>
    <mergeCell ref="N21:N22"/>
    <mergeCell ref="O21:O22"/>
    <mergeCell ref="S23:S24"/>
    <mergeCell ref="M23:M24"/>
    <mergeCell ref="N23:N24"/>
    <mergeCell ref="O23:O24"/>
    <mergeCell ref="P23:P24"/>
    <mergeCell ref="Q23:Q24"/>
    <mergeCell ref="R23:R24"/>
    <mergeCell ref="Q19:Q20"/>
    <mergeCell ref="R19:R20"/>
    <mergeCell ref="G19:G20"/>
    <mergeCell ref="H19:H20"/>
    <mergeCell ref="I19:I20"/>
    <mergeCell ref="J19:J20"/>
    <mergeCell ref="K19:K20"/>
    <mergeCell ref="L19:L20"/>
    <mergeCell ref="P21:P22"/>
    <mergeCell ref="Q21:Q22"/>
    <mergeCell ref="R21:R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15:J16"/>
    <mergeCell ref="K15:K16"/>
    <mergeCell ref="L15:L16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F19:F20"/>
    <mergeCell ref="J17:J18"/>
    <mergeCell ref="K17:K18"/>
    <mergeCell ref="L17:L18"/>
    <mergeCell ref="M17:M18"/>
    <mergeCell ref="N17:N18"/>
    <mergeCell ref="O17:O18"/>
    <mergeCell ref="S19:S20"/>
    <mergeCell ref="M19:M20"/>
    <mergeCell ref="N19:N20"/>
    <mergeCell ref="O19:O20"/>
    <mergeCell ref="P19:P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R13:R14"/>
    <mergeCell ref="S13:S14"/>
    <mergeCell ref="A15:A16"/>
    <mergeCell ref="B15:B16"/>
    <mergeCell ref="C15:C16"/>
    <mergeCell ref="D15:D16"/>
    <mergeCell ref="E15:E16"/>
    <mergeCell ref="F15:F16"/>
    <mergeCell ref="J13:J14"/>
    <mergeCell ref="K13:K14"/>
    <mergeCell ref="L13:L14"/>
    <mergeCell ref="M13:M14"/>
    <mergeCell ref="N13:N14"/>
    <mergeCell ref="O13:O14"/>
    <mergeCell ref="S15:S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S11:S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P13:P14"/>
    <mergeCell ref="Q13:Q14"/>
    <mergeCell ref="A11:A12"/>
    <mergeCell ref="B11:B12"/>
    <mergeCell ref="C11:C12"/>
    <mergeCell ref="D11:D12"/>
    <mergeCell ref="E11:E12"/>
    <mergeCell ref="F11:F12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G9:G10"/>
    <mergeCell ref="H7:H8"/>
    <mergeCell ref="I7:I8"/>
    <mergeCell ref="J7:J8"/>
    <mergeCell ref="K7:K8"/>
    <mergeCell ref="L7:L8"/>
    <mergeCell ref="P9:P10"/>
    <mergeCell ref="Q9:Q10"/>
    <mergeCell ref="R9:R10"/>
    <mergeCell ref="S9:S10"/>
    <mergeCell ref="M9:M10"/>
    <mergeCell ref="N9:N10"/>
    <mergeCell ref="O9:O10"/>
    <mergeCell ref="H9:H10"/>
    <mergeCell ref="I9:I10"/>
    <mergeCell ref="P5:P6"/>
    <mergeCell ref="Q5:Q6"/>
    <mergeCell ref="R5:R6"/>
    <mergeCell ref="S5:S6"/>
    <mergeCell ref="A7:A8"/>
    <mergeCell ref="B7:B8"/>
    <mergeCell ref="C7:C8"/>
    <mergeCell ref="D7:D8"/>
    <mergeCell ref="E7:E8"/>
    <mergeCell ref="F7:F8"/>
    <mergeCell ref="J5:J6"/>
    <mergeCell ref="K5:K6"/>
    <mergeCell ref="L5:L6"/>
    <mergeCell ref="M5:M6"/>
    <mergeCell ref="N5:N6"/>
    <mergeCell ref="O5:O6"/>
    <mergeCell ref="S7:S8"/>
    <mergeCell ref="M7:M8"/>
    <mergeCell ref="N7:N8"/>
    <mergeCell ref="O7:O8"/>
    <mergeCell ref="P7:P8"/>
    <mergeCell ref="Q7:Q8"/>
    <mergeCell ref="R7:R8"/>
    <mergeCell ref="G7:G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S1"/>
    <mergeCell ref="F2:N2"/>
    <mergeCell ref="O2:S2"/>
    <mergeCell ref="A3:A4"/>
    <mergeCell ref="B3:B4"/>
    <mergeCell ref="C3:C4"/>
    <mergeCell ref="D3:D4"/>
    <mergeCell ref="E3:P3"/>
    <mergeCell ref="Q3:Q4"/>
    <mergeCell ref="R3:R4"/>
    <mergeCell ref="S3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H17" sqref="H17"/>
    </sheetView>
  </sheetViews>
  <sheetFormatPr defaultRowHeight="15" x14ac:dyDescent="0.25"/>
  <cols>
    <col min="1" max="1" width="5" customWidth="1"/>
    <col min="2" max="2" width="9.7109375" customWidth="1"/>
    <col min="3" max="3" width="13" customWidth="1"/>
    <col min="4" max="4" width="12.28515625" customWidth="1"/>
    <col min="5" max="9" width="9.42578125" customWidth="1"/>
    <col min="10" max="10" width="9.42578125" hidden="1" customWidth="1"/>
    <col min="11" max="1023" width="9.42578125" customWidth="1"/>
  </cols>
  <sheetData>
    <row r="1" spans="1:12" ht="26.25" x14ac:dyDescent="0.4">
      <c r="A1" s="132" t="s">
        <v>39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25">
      <c r="F2" s="147" t="s">
        <v>43</v>
      </c>
      <c r="G2" s="147"/>
      <c r="H2" s="147"/>
      <c r="I2" s="147"/>
      <c r="J2" s="147"/>
      <c r="K2" s="134"/>
      <c r="L2" s="134"/>
    </row>
    <row r="3" spans="1:12" ht="17.100000000000001" customHeight="1" x14ac:dyDescent="0.25">
      <c r="A3" s="127" t="s">
        <v>1</v>
      </c>
      <c r="B3" s="135" t="s">
        <v>2</v>
      </c>
      <c r="C3" s="128" t="s">
        <v>3</v>
      </c>
      <c r="D3" s="135" t="s">
        <v>4</v>
      </c>
      <c r="E3" s="136" t="s">
        <v>31</v>
      </c>
      <c r="F3" s="136"/>
      <c r="G3" s="136"/>
      <c r="H3" s="136"/>
      <c r="I3" s="136"/>
      <c r="J3" s="136"/>
      <c r="K3" s="130" t="s">
        <v>32</v>
      </c>
      <c r="L3" s="148" t="s">
        <v>5</v>
      </c>
    </row>
    <row r="4" spans="1:12" ht="15.75" x14ac:dyDescent="0.25">
      <c r="A4" s="127"/>
      <c r="B4" s="135"/>
      <c r="C4" s="128"/>
      <c r="D4" s="135"/>
      <c r="E4" s="5">
        <v>1</v>
      </c>
      <c r="F4" s="5">
        <v>2</v>
      </c>
      <c r="G4" s="5">
        <v>3</v>
      </c>
      <c r="H4" s="1"/>
      <c r="I4" s="1"/>
      <c r="J4" s="5"/>
      <c r="K4" s="130"/>
      <c r="L4" s="148"/>
    </row>
    <row r="5" spans="1:12" ht="23.25" customHeight="1" x14ac:dyDescent="0.25">
      <c r="A5" s="87">
        <v>1</v>
      </c>
      <c r="B5" s="89" t="s">
        <v>45</v>
      </c>
      <c r="C5" s="87" t="s">
        <v>46</v>
      </c>
      <c r="D5" s="90" t="s">
        <v>6</v>
      </c>
      <c r="E5" s="93"/>
      <c r="F5" s="92">
        <v>1.5</v>
      </c>
      <c r="G5" s="106">
        <v>1.5</v>
      </c>
      <c r="H5" s="99"/>
      <c r="I5" s="98"/>
      <c r="J5" s="102"/>
      <c r="K5" s="87">
        <f>SUM(E5:J5)</f>
        <v>3</v>
      </c>
      <c r="L5" s="87">
        <v>1</v>
      </c>
    </row>
    <row r="6" spans="1:12" ht="23.25" customHeight="1" x14ac:dyDescent="0.25">
      <c r="A6" s="87">
        <v>2</v>
      </c>
      <c r="B6" s="89" t="s">
        <v>47</v>
      </c>
      <c r="C6" s="87" t="s">
        <v>48</v>
      </c>
      <c r="D6" s="90" t="s">
        <v>18</v>
      </c>
      <c r="E6" s="87">
        <v>0.5</v>
      </c>
      <c r="F6" s="88"/>
      <c r="G6" s="91">
        <v>0</v>
      </c>
      <c r="H6" s="107"/>
      <c r="I6" s="107"/>
      <c r="J6" s="89"/>
      <c r="K6" s="87">
        <f>SUM(E6:J6)</f>
        <v>0.5</v>
      </c>
      <c r="L6" s="87">
        <v>3</v>
      </c>
    </row>
    <row r="7" spans="1:12" ht="23.25" customHeight="1" x14ac:dyDescent="0.25">
      <c r="A7" s="86">
        <v>3</v>
      </c>
      <c r="B7" s="86" t="s">
        <v>22</v>
      </c>
      <c r="C7" s="86" t="s">
        <v>44</v>
      </c>
      <c r="D7" s="85" t="s">
        <v>10</v>
      </c>
      <c r="E7" s="86">
        <v>0.5</v>
      </c>
      <c r="F7" s="86">
        <v>2</v>
      </c>
      <c r="G7" s="94"/>
      <c r="H7" s="96"/>
      <c r="I7" s="96"/>
      <c r="J7" s="86"/>
      <c r="K7" s="86">
        <f>SUM(E7:J7)</f>
        <v>2.5</v>
      </c>
      <c r="L7" s="86">
        <v>2</v>
      </c>
    </row>
    <row r="8" spans="1:12" ht="23.25" customHeight="1" x14ac:dyDescent="0.25">
      <c r="A8" s="99"/>
      <c r="B8" s="98"/>
      <c r="C8" s="99"/>
      <c r="D8" s="100"/>
      <c r="E8" s="99"/>
      <c r="F8" s="99"/>
      <c r="G8" s="101"/>
      <c r="H8" s="105"/>
      <c r="I8" s="101"/>
      <c r="J8" s="99"/>
      <c r="K8" s="97"/>
      <c r="L8" s="98"/>
    </row>
    <row r="9" spans="1:12" ht="23.25" customHeight="1" x14ac:dyDescent="0.25">
      <c r="A9" s="107"/>
      <c r="B9" s="107"/>
      <c r="C9" s="107"/>
      <c r="D9" s="108"/>
      <c r="E9" s="107"/>
      <c r="F9" s="107"/>
      <c r="G9" s="104"/>
      <c r="H9" s="104"/>
      <c r="I9" s="109"/>
      <c r="J9" s="107"/>
      <c r="K9" s="110"/>
      <c r="L9" s="111"/>
    </row>
    <row r="10" spans="1:12" ht="23.2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</row>
    <row r="11" spans="1:12" ht="26.25" x14ac:dyDescent="0.4">
      <c r="A11" s="132" t="s">
        <v>39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</row>
    <row r="12" spans="1:12" x14ac:dyDescent="0.25">
      <c r="F12" s="147" t="s">
        <v>40</v>
      </c>
      <c r="G12" s="147"/>
      <c r="H12" s="147"/>
      <c r="I12" s="147"/>
      <c r="J12" s="147"/>
      <c r="K12" s="134"/>
      <c r="L12" s="134"/>
    </row>
    <row r="13" spans="1:12" ht="16.5" customHeight="1" x14ac:dyDescent="0.25">
      <c r="A13" s="127" t="s">
        <v>1</v>
      </c>
      <c r="B13" s="135" t="s">
        <v>2</v>
      </c>
      <c r="C13" s="128" t="s">
        <v>3</v>
      </c>
      <c r="D13" s="135" t="s">
        <v>4</v>
      </c>
      <c r="E13" s="136" t="s">
        <v>31</v>
      </c>
      <c r="F13" s="149"/>
      <c r="G13" s="149"/>
      <c r="H13" s="149"/>
      <c r="I13" s="149"/>
      <c r="J13" s="149"/>
      <c r="K13" s="130" t="s">
        <v>32</v>
      </c>
      <c r="L13" s="148" t="s">
        <v>5</v>
      </c>
    </row>
    <row r="14" spans="1:12" ht="15.75" x14ac:dyDescent="0.25">
      <c r="A14" s="127"/>
      <c r="B14" s="135"/>
      <c r="C14" s="128"/>
      <c r="D14" s="135"/>
      <c r="E14" s="5">
        <v>1</v>
      </c>
      <c r="F14" s="5">
        <v>2</v>
      </c>
      <c r="G14" s="5">
        <v>3</v>
      </c>
      <c r="H14" s="1">
        <v>4</v>
      </c>
      <c r="I14" s="1"/>
      <c r="J14" s="5">
        <v>4</v>
      </c>
      <c r="K14" s="130"/>
      <c r="L14" s="148"/>
    </row>
    <row r="15" spans="1:12" ht="23.25" customHeight="1" x14ac:dyDescent="0.25">
      <c r="A15" s="87">
        <v>1</v>
      </c>
      <c r="B15" s="89" t="s">
        <v>41</v>
      </c>
      <c r="C15" s="87" t="s">
        <v>42</v>
      </c>
      <c r="D15" s="90" t="s">
        <v>18</v>
      </c>
      <c r="E15" s="93"/>
      <c r="F15" s="92">
        <v>2</v>
      </c>
      <c r="G15" s="106">
        <v>2</v>
      </c>
      <c r="H15" s="103">
        <v>2</v>
      </c>
      <c r="I15" s="103"/>
      <c r="J15" s="102">
        <v>2</v>
      </c>
      <c r="K15" s="87">
        <v>6</v>
      </c>
      <c r="L15" s="87">
        <v>1</v>
      </c>
    </row>
    <row r="16" spans="1:12" ht="23.25" customHeight="1" x14ac:dyDescent="0.25">
      <c r="A16" s="87">
        <v>2</v>
      </c>
      <c r="B16" s="89" t="s">
        <v>158</v>
      </c>
      <c r="C16" s="87" t="s">
        <v>159</v>
      </c>
      <c r="D16" s="90" t="s">
        <v>6</v>
      </c>
      <c r="E16" s="87">
        <v>0</v>
      </c>
      <c r="F16" s="88"/>
      <c r="G16" s="87">
        <v>2</v>
      </c>
      <c r="H16" s="92">
        <v>2</v>
      </c>
      <c r="I16" s="92"/>
      <c r="J16" s="87">
        <v>2</v>
      </c>
      <c r="K16" s="87">
        <v>4</v>
      </c>
      <c r="L16" s="87">
        <v>2</v>
      </c>
    </row>
    <row r="17" spans="1:12" ht="23.25" customHeight="1" x14ac:dyDescent="0.25">
      <c r="A17" s="87">
        <v>3</v>
      </c>
      <c r="B17" s="89" t="s">
        <v>160</v>
      </c>
      <c r="C17" s="87" t="s">
        <v>161</v>
      </c>
      <c r="D17" s="90" t="s">
        <v>25</v>
      </c>
      <c r="E17" s="91">
        <v>0</v>
      </c>
      <c r="F17" s="87">
        <v>0</v>
      </c>
      <c r="G17" s="88"/>
      <c r="H17" s="115">
        <v>1</v>
      </c>
      <c r="I17" s="112"/>
      <c r="J17" s="87">
        <v>2</v>
      </c>
      <c r="K17" s="87">
        <v>1</v>
      </c>
      <c r="L17" s="114" t="s">
        <v>164</v>
      </c>
    </row>
    <row r="18" spans="1:12" ht="23.25" customHeight="1" x14ac:dyDescent="0.25">
      <c r="A18" s="87">
        <v>4</v>
      </c>
      <c r="B18" s="89" t="s">
        <v>162</v>
      </c>
      <c r="C18" s="87" t="s">
        <v>163</v>
      </c>
      <c r="D18" s="90" t="s">
        <v>10</v>
      </c>
      <c r="E18" s="87">
        <v>0</v>
      </c>
      <c r="F18" s="87">
        <v>0</v>
      </c>
      <c r="G18" s="87">
        <v>1</v>
      </c>
      <c r="H18" s="113"/>
      <c r="I18" s="87"/>
      <c r="J18" s="88">
        <v>0</v>
      </c>
      <c r="K18" s="87">
        <f>SUM(E18:J18)</f>
        <v>1</v>
      </c>
      <c r="L18" s="87" t="s">
        <v>164</v>
      </c>
    </row>
  </sheetData>
  <mergeCells count="20">
    <mergeCell ref="A11:L11"/>
    <mergeCell ref="F12:J12"/>
    <mergeCell ref="K12:L12"/>
    <mergeCell ref="A13:A14"/>
    <mergeCell ref="B13:B14"/>
    <mergeCell ref="C13:C14"/>
    <mergeCell ref="D13:D14"/>
    <mergeCell ref="E13:J13"/>
    <mergeCell ref="K13:K14"/>
    <mergeCell ref="L13:L14"/>
    <mergeCell ref="A1:L1"/>
    <mergeCell ref="F2:J2"/>
    <mergeCell ref="K2:L2"/>
    <mergeCell ref="A3:A4"/>
    <mergeCell ref="B3:B4"/>
    <mergeCell ref="C3:C4"/>
    <mergeCell ref="D3:D4"/>
    <mergeCell ref="E3:J3"/>
    <mergeCell ref="K3:K4"/>
    <mergeCell ref="L3:L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  <rowBreaks count="1" manualBreakCount="1">
    <brk id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V8" sqref="V8"/>
    </sheetView>
  </sheetViews>
  <sheetFormatPr defaultRowHeight="15" x14ac:dyDescent="0.25"/>
  <cols>
    <col min="1" max="1" width="6" customWidth="1"/>
    <col min="2" max="2" width="27.7109375" customWidth="1"/>
    <col min="3" max="3" width="17.140625" customWidth="1"/>
    <col min="4" max="4" width="7.42578125" style="71" customWidth="1"/>
    <col min="5" max="5" width="7.140625" customWidth="1"/>
    <col min="6" max="7" width="7.5703125" customWidth="1"/>
    <col min="8" max="8" width="7.42578125" customWidth="1"/>
    <col min="9" max="14" width="7.28515625" customWidth="1"/>
    <col min="15" max="18" width="7.42578125" customWidth="1"/>
    <col min="19" max="19" width="7.5703125" customWidth="1"/>
    <col min="20" max="20" width="7.42578125" customWidth="1"/>
    <col min="21" max="1016" width="9.42578125" customWidth="1"/>
  </cols>
  <sheetData>
    <row r="1" spans="1:48" ht="26.25" x14ac:dyDescent="0.25">
      <c r="A1" s="125" t="s">
        <v>49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48" x14ac:dyDescent="0.25">
      <c r="E2" s="15"/>
      <c r="F2" s="15"/>
      <c r="G2" s="15"/>
      <c r="H2" s="15"/>
      <c r="I2" s="60" t="s">
        <v>141</v>
      </c>
      <c r="J2" s="60"/>
      <c r="K2" s="81"/>
      <c r="L2" s="81"/>
      <c r="M2" s="81"/>
      <c r="N2" s="95"/>
      <c r="O2" s="60"/>
      <c r="P2" s="95"/>
      <c r="Q2" s="95"/>
      <c r="R2" s="95"/>
      <c r="S2" s="60"/>
      <c r="T2" s="60"/>
    </row>
    <row r="3" spans="1:48" x14ac:dyDescent="0.25">
      <c r="A3" s="68" t="s">
        <v>111</v>
      </c>
      <c r="B3" s="68" t="s">
        <v>112</v>
      </c>
      <c r="C3" s="68" t="s">
        <v>4</v>
      </c>
      <c r="D3" s="72">
        <v>1</v>
      </c>
      <c r="E3" s="69">
        <v>2</v>
      </c>
      <c r="F3" s="69">
        <v>3</v>
      </c>
      <c r="G3" s="69">
        <v>4</v>
      </c>
      <c r="H3" s="69">
        <v>5</v>
      </c>
      <c r="I3" s="70">
        <v>6</v>
      </c>
      <c r="J3" s="70">
        <v>7</v>
      </c>
      <c r="K3" s="70">
        <v>8</v>
      </c>
      <c r="L3" s="70">
        <v>9</v>
      </c>
      <c r="M3" s="70">
        <v>10</v>
      </c>
      <c r="N3" s="70">
        <v>11</v>
      </c>
      <c r="O3" s="70">
        <v>12</v>
      </c>
      <c r="P3" s="70">
        <v>13</v>
      </c>
      <c r="Q3" s="70">
        <v>14</v>
      </c>
      <c r="R3" s="70" t="s">
        <v>114</v>
      </c>
      <c r="S3" s="70" t="s">
        <v>168</v>
      </c>
      <c r="T3" s="70" t="s">
        <v>169</v>
      </c>
    </row>
    <row r="4" spans="1:48" ht="31.5" customHeight="1" x14ac:dyDescent="0.25">
      <c r="A4" s="116">
        <v>1</v>
      </c>
      <c r="B4" s="117" t="s">
        <v>165</v>
      </c>
      <c r="C4" s="117" t="s">
        <v>6</v>
      </c>
      <c r="D4" s="50" t="s">
        <v>113</v>
      </c>
      <c r="E4" s="50">
        <v>0</v>
      </c>
      <c r="F4" s="50">
        <v>0</v>
      </c>
      <c r="G4" s="50">
        <v>0</v>
      </c>
      <c r="H4" s="50">
        <v>0.5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0.5</v>
      </c>
      <c r="P4" s="50">
        <v>0.5</v>
      </c>
      <c r="Q4" s="50">
        <v>0</v>
      </c>
      <c r="R4" s="50">
        <v>1.5</v>
      </c>
      <c r="S4" s="50">
        <v>10</v>
      </c>
      <c r="T4" s="50"/>
    </row>
    <row r="5" spans="1:48" ht="30.75" customHeight="1" x14ac:dyDescent="0.25">
      <c r="A5" s="13">
        <v>2</v>
      </c>
      <c r="B5" s="11" t="s">
        <v>124</v>
      </c>
      <c r="C5" s="11" t="s">
        <v>18</v>
      </c>
      <c r="D5" s="12">
        <v>1</v>
      </c>
      <c r="E5" s="12" t="s">
        <v>113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0.5</v>
      </c>
      <c r="N5" s="12">
        <v>1</v>
      </c>
      <c r="O5" s="12">
        <v>1</v>
      </c>
      <c r="P5" s="12">
        <v>1</v>
      </c>
      <c r="Q5" s="12">
        <v>1</v>
      </c>
      <c r="R5" s="12">
        <v>12.5</v>
      </c>
      <c r="S5" s="12">
        <v>1</v>
      </c>
      <c r="T5" s="5"/>
    </row>
    <row r="6" spans="1:48" ht="30.75" customHeight="1" x14ac:dyDescent="0.25">
      <c r="A6" s="13">
        <v>3</v>
      </c>
      <c r="B6" s="14" t="s">
        <v>53</v>
      </c>
      <c r="C6" s="14" t="s">
        <v>13</v>
      </c>
      <c r="D6" s="5">
        <v>1</v>
      </c>
      <c r="E6" s="5">
        <v>0</v>
      </c>
      <c r="F6" s="5" t="s">
        <v>113</v>
      </c>
      <c r="G6" s="5">
        <v>1</v>
      </c>
      <c r="H6" s="5">
        <v>0.5</v>
      </c>
      <c r="I6" s="5">
        <v>1</v>
      </c>
      <c r="J6" s="5">
        <v>1</v>
      </c>
      <c r="K6" s="5">
        <v>0</v>
      </c>
      <c r="L6" s="5">
        <v>0.5</v>
      </c>
      <c r="M6" s="5">
        <v>0</v>
      </c>
      <c r="N6" s="5">
        <v>0</v>
      </c>
      <c r="O6" s="5">
        <v>1</v>
      </c>
      <c r="P6" s="5">
        <v>0</v>
      </c>
      <c r="Q6" s="5">
        <v>0</v>
      </c>
      <c r="R6" s="5">
        <v>6</v>
      </c>
      <c r="S6" s="5">
        <v>6</v>
      </c>
      <c r="T6" s="5"/>
      <c r="U6" s="63"/>
      <c r="V6" s="64"/>
      <c r="W6" s="64"/>
      <c r="X6" s="61"/>
      <c r="Y6" s="61"/>
      <c r="Z6" s="61"/>
      <c r="AA6" s="61"/>
      <c r="AB6" s="61"/>
      <c r="AC6" s="61"/>
      <c r="AD6" s="61"/>
      <c r="AE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7"/>
      <c r="AT6" s="5" t="s">
        <v>50</v>
      </c>
      <c r="AU6" s="5" t="s">
        <v>51</v>
      </c>
      <c r="AV6" s="5" t="s">
        <v>52</v>
      </c>
    </row>
    <row r="7" spans="1:48" ht="31.5" customHeight="1" x14ac:dyDescent="0.25">
      <c r="A7" s="13">
        <v>4</v>
      </c>
      <c r="B7" s="14" t="s">
        <v>127</v>
      </c>
      <c r="C7" s="14" t="s">
        <v>13</v>
      </c>
      <c r="D7" s="5">
        <v>1</v>
      </c>
      <c r="E7" s="5">
        <v>0</v>
      </c>
      <c r="F7" s="5">
        <v>0</v>
      </c>
      <c r="G7" s="5" t="s">
        <v>113</v>
      </c>
      <c r="H7" s="5">
        <v>0</v>
      </c>
      <c r="I7" s="5">
        <v>1</v>
      </c>
      <c r="J7" s="5">
        <v>0</v>
      </c>
      <c r="K7" s="5">
        <v>1</v>
      </c>
      <c r="L7" s="5">
        <v>1</v>
      </c>
      <c r="M7" s="5">
        <v>0.5</v>
      </c>
      <c r="N7" s="5">
        <v>0</v>
      </c>
      <c r="O7" s="5">
        <v>1</v>
      </c>
      <c r="P7" s="5">
        <v>1</v>
      </c>
      <c r="Q7" s="5">
        <v>0</v>
      </c>
      <c r="R7" s="5">
        <v>6.5</v>
      </c>
      <c r="S7" s="5">
        <v>4</v>
      </c>
      <c r="T7" s="5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G7" s="62"/>
      <c r="AH7" s="62"/>
      <c r="AI7" s="62"/>
      <c r="AJ7" s="62"/>
      <c r="AK7" s="62"/>
      <c r="AL7" s="62"/>
      <c r="AM7" s="62"/>
      <c r="AN7" s="61"/>
      <c r="AO7" s="62"/>
      <c r="AP7" s="62"/>
      <c r="AQ7" s="62"/>
      <c r="AR7" s="62"/>
    </row>
    <row r="8" spans="1:48" ht="30.75" customHeight="1" x14ac:dyDescent="0.25">
      <c r="A8" s="13">
        <v>5</v>
      </c>
      <c r="B8" s="11" t="s">
        <v>125</v>
      </c>
      <c r="C8" s="11" t="s">
        <v>10</v>
      </c>
      <c r="D8" s="12">
        <v>0.5</v>
      </c>
      <c r="E8" s="12">
        <v>0</v>
      </c>
      <c r="F8" s="12">
        <v>0.5</v>
      </c>
      <c r="G8" s="12">
        <v>1</v>
      </c>
      <c r="H8" s="12" t="s">
        <v>113</v>
      </c>
      <c r="I8" s="12">
        <v>1</v>
      </c>
      <c r="J8" s="12">
        <v>0.5</v>
      </c>
      <c r="K8" s="12">
        <v>1</v>
      </c>
      <c r="L8" s="12">
        <v>1</v>
      </c>
      <c r="M8" s="12">
        <v>0</v>
      </c>
      <c r="N8" s="12">
        <v>0</v>
      </c>
      <c r="O8" s="12">
        <v>1</v>
      </c>
      <c r="P8" s="12">
        <v>1</v>
      </c>
      <c r="Q8" s="12">
        <v>0.5</v>
      </c>
      <c r="R8" s="12">
        <v>8</v>
      </c>
      <c r="S8" s="12">
        <v>3</v>
      </c>
      <c r="T8" s="73"/>
    </row>
    <row r="9" spans="1:48" ht="31.5" customHeight="1" x14ac:dyDescent="0.25">
      <c r="A9" s="13">
        <v>6</v>
      </c>
      <c r="B9" s="14" t="s">
        <v>166</v>
      </c>
      <c r="C9" s="14" t="s">
        <v>25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 t="s">
        <v>113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1</v>
      </c>
      <c r="Q9" s="5">
        <v>0</v>
      </c>
      <c r="R9" s="5">
        <v>3</v>
      </c>
      <c r="S9" s="5">
        <v>9</v>
      </c>
      <c r="T9" s="5"/>
    </row>
    <row r="10" spans="1:48" ht="32.25" customHeight="1" x14ac:dyDescent="0.25">
      <c r="A10" s="13">
        <v>7</v>
      </c>
      <c r="B10" s="14" t="s">
        <v>129</v>
      </c>
      <c r="C10" s="14" t="s">
        <v>25</v>
      </c>
      <c r="D10" s="5">
        <v>1</v>
      </c>
      <c r="E10" s="5">
        <v>0</v>
      </c>
      <c r="F10" s="5">
        <v>0</v>
      </c>
      <c r="G10" s="5">
        <v>1</v>
      </c>
      <c r="H10" s="5">
        <v>0.5</v>
      </c>
      <c r="I10" s="5">
        <v>1</v>
      </c>
      <c r="J10" s="5" t="s">
        <v>113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0.5</v>
      </c>
      <c r="R10" s="5">
        <v>5</v>
      </c>
      <c r="S10" s="5">
        <v>8</v>
      </c>
      <c r="T10" s="5"/>
    </row>
    <row r="11" spans="1:48" ht="32.25" customHeight="1" x14ac:dyDescent="0.25">
      <c r="A11" s="13">
        <v>8</v>
      </c>
      <c r="B11" s="14" t="s">
        <v>128</v>
      </c>
      <c r="C11" s="14" t="s">
        <v>25</v>
      </c>
      <c r="D11" s="5">
        <v>1</v>
      </c>
      <c r="E11" s="5">
        <v>0</v>
      </c>
      <c r="F11" s="5">
        <v>1</v>
      </c>
      <c r="G11" s="5">
        <v>0</v>
      </c>
      <c r="H11" s="5">
        <v>0</v>
      </c>
      <c r="I11" s="5">
        <v>1</v>
      </c>
      <c r="J11" s="5">
        <v>1</v>
      </c>
      <c r="K11" s="5" t="s">
        <v>113</v>
      </c>
      <c r="L11" s="5">
        <v>0.5</v>
      </c>
      <c r="M11" s="5">
        <v>0</v>
      </c>
      <c r="N11" s="5">
        <v>0</v>
      </c>
      <c r="O11" s="5">
        <v>0.5</v>
      </c>
      <c r="P11" s="5">
        <v>0.5</v>
      </c>
      <c r="Q11" s="5">
        <v>0</v>
      </c>
      <c r="R11" s="5">
        <v>5.5</v>
      </c>
      <c r="S11" s="5">
        <v>7</v>
      </c>
      <c r="T11" s="5"/>
    </row>
    <row r="12" spans="1:48" ht="32.25" customHeight="1" x14ac:dyDescent="0.25">
      <c r="A12" s="13">
        <v>9</v>
      </c>
      <c r="B12" s="14" t="s">
        <v>54</v>
      </c>
      <c r="C12" s="14" t="s">
        <v>25</v>
      </c>
      <c r="D12" s="5">
        <v>1</v>
      </c>
      <c r="E12" s="5">
        <v>0</v>
      </c>
      <c r="F12" s="5">
        <v>0.5</v>
      </c>
      <c r="G12" s="5">
        <v>0</v>
      </c>
      <c r="H12" s="5">
        <v>0</v>
      </c>
      <c r="I12" s="5">
        <v>1</v>
      </c>
      <c r="J12" s="5">
        <v>1</v>
      </c>
      <c r="K12" s="5">
        <v>0.5</v>
      </c>
      <c r="L12" s="5" t="s">
        <v>113</v>
      </c>
      <c r="M12" s="5">
        <v>0.5</v>
      </c>
      <c r="N12" s="5">
        <v>0</v>
      </c>
      <c r="O12" s="5">
        <v>1</v>
      </c>
      <c r="P12" s="5">
        <v>0.5</v>
      </c>
      <c r="Q12" s="5">
        <v>0.5</v>
      </c>
      <c r="R12" s="5">
        <v>6.5</v>
      </c>
      <c r="S12" s="5">
        <v>5</v>
      </c>
      <c r="T12" s="5"/>
    </row>
    <row r="13" spans="1:48" ht="32.25" customHeight="1" x14ac:dyDescent="0.25">
      <c r="A13" s="13">
        <v>10</v>
      </c>
      <c r="B13" s="11" t="s">
        <v>126</v>
      </c>
      <c r="C13" s="11" t="s">
        <v>25</v>
      </c>
      <c r="D13" s="12">
        <v>1</v>
      </c>
      <c r="E13" s="12">
        <v>0.5</v>
      </c>
      <c r="F13" s="12">
        <v>1</v>
      </c>
      <c r="G13" s="12">
        <v>0.5</v>
      </c>
      <c r="H13" s="12">
        <v>1</v>
      </c>
      <c r="I13" s="12">
        <v>1</v>
      </c>
      <c r="J13" s="12">
        <v>1</v>
      </c>
      <c r="K13" s="54">
        <v>1</v>
      </c>
      <c r="L13" s="54">
        <v>0.5</v>
      </c>
      <c r="M13" s="54" t="s">
        <v>113</v>
      </c>
      <c r="N13" s="54">
        <v>1</v>
      </c>
      <c r="O13" s="54">
        <v>1</v>
      </c>
      <c r="P13" s="54">
        <v>1</v>
      </c>
      <c r="Q13" s="54">
        <v>0.5</v>
      </c>
      <c r="R13" s="54">
        <v>11</v>
      </c>
      <c r="S13" s="54">
        <v>2</v>
      </c>
      <c r="T13" s="1"/>
    </row>
    <row r="14" spans="1:48" ht="32.25" customHeight="1" x14ac:dyDescent="0.25">
      <c r="A14" s="116">
        <v>11</v>
      </c>
      <c r="B14" s="67" t="s">
        <v>55</v>
      </c>
      <c r="C14" s="67" t="s">
        <v>6</v>
      </c>
      <c r="D14" s="52">
        <v>1</v>
      </c>
      <c r="E14" s="52">
        <v>0</v>
      </c>
      <c r="F14" s="52">
        <v>1</v>
      </c>
      <c r="G14" s="52">
        <v>1</v>
      </c>
      <c r="H14" s="52">
        <v>1</v>
      </c>
      <c r="I14" s="74">
        <v>1</v>
      </c>
      <c r="J14" s="65">
        <v>1</v>
      </c>
      <c r="K14" s="65">
        <v>1</v>
      </c>
      <c r="L14" s="65">
        <v>1</v>
      </c>
      <c r="M14" s="65">
        <v>0</v>
      </c>
      <c r="N14" s="65" t="s">
        <v>113</v>
      </c>
      <c r="O14" s="65">
        <v>1</v>
      </c>
      <c r="P14" s="65">
        <v>1</v>
      </c>
      <c r="Q14" s="65">
        <v>1</v>
      </c>
      <c r="R14" s="65">
        <v>11</v>
      </c>
      <c r="S14" s="65"/>
      <c r="T14" s="65">
        <v>1</v>
      </c>
    </row>
    <row r="15" spans="1:48" ht="32.25" customHeight="1" x14ac:dyDescent="0.25">
      <c r="A15" s="13">
        <v>12</v>
      </c>
      <c r="B15" s="14" t="s">
        <v>167</v>
      </c>
      <c r="C15" s="14" t="s">
        <v>18</v>
      </c>
      <c r="D15" s="5">
        <v>0.5</v>
      </c>
      <c r="E15" s="5">
        <v>0</v>
      </c>
      <c r="F15" s="5">
        <v>0</v>
      </c>
      <c r="G15" s="5">
        <v>0</v>
      </c>
      <c r="H15" s="5">
        <v>0</v>
      </c>
      <c r="I15" s="6">
        <v>0</v>
      </c>
      <c r="J15" s="66">
        <v>1</v>
      </c>
      <c r="K15" s="66">
        <v>0.5</v>
      </c>
      <c r="L15" s="66">
        <v>0</v>
      </c>
      <c r="M15" s="66">
        <v>0</v>
      </c>
      <c r="N15" s="66">
        <v>0</v>
      </c>
      <c r="O15" s="66" t="s">
        <v>113</v>
      </c>
      <c r="P15" s="66">
        <v>0.5</v>
      </c>
      <c r="Q15" s="66">
        <v>0</v>
      </c>
      <c r="R15" s="66">
        <v>2.5</v>
      </c>
      <c r="S15" s="66"/>
      <c r="T15" s="66">
        <v>4</v>
      </c>
    </row>
    <row r="16" spans="1:48" ht="31.5" customHeight="1" x14ac:dyDescent="0.25">
      <c r="A16" s="13">
        <v>13</v>
      </c>
      <c r="B16" s="11" t="s">
        <v>57</v>
      </c>
      <c r="C16" s="11" t="s">
        <v>10</v>
      </c>
      <c r="D16" s="12">
        <v>0.5</v>
      </c>
      <c r="E16" s="12">
        <v>0</v>
      </c>
      <c r="F16" s="12">
        <v>1</v>
      </c>
      <c r="G16" s="12">
        <v>0</v>
      </c>
      <c r="H16" s="12">
        <v>0</v>
      </c>
      <c r="I16" s="45">
        <v>0</v>
      </c>
      <c r="J16" s="65">
        <v>0</v>
      </c>
      <c r="K16" s="65">
        <v>0.5</v>
      </c>
      <c r="L16" s="65">
        <v>0.5</v>
      </c>
      <c r="M16" s="65">
        <v>0</v>
      </c>
      <c r="N16" s="65">
        <v>0</v>
      </c>
      <c r="O16" s="65">
        <v>0.5</v>
      </c>
      <c r="P16" s="65" t="s">
        <v>113</v>
      </c>
      <c r="Q16" s="65">
        <v>0</v>
      </c>
      <c r="R16" s="65">
        <v>3</v>
      </c>
      <c r="S16" s="65"/>
      <c r="T16" s="65">
        <v>3</v>
      </c>
    </row>
    <row r="17" spans="1:20" ht="30.75" customHeight="1" x14ac:dyDescent="0.25">
      <c r="A17" s="13">
        <v>14</v>
      </c>
      <c r="B17" s="11" t="s">
        <v>56</v>
      </c>
      <c r="C17" s="11" t="s">
        <v>25</v>
      </c>
      <c r="D17" s="12">
        <v>1</v>
      </c>
      <c r="E17" s="12">
        <v>0</v>
      </c>
      <c r="F17" s="12">
        <v>1</v>
      </c>
      <c r="G17" s="12">
        <v>1</v>
      </c>
      <c r="H17" s="12">
        <v>0.5</v>
      </c>
      <c r="I17" s="45">
        <v>1</v>
      </c>
      <c r="J17" s="65">
        <v>0.5</v>
      </c>
      <c r="K17" s="65">
        <v>1</v>
      </c>
      <c r="L17" s="65">
        <v>0.5</v>
      </c>
      <c r="M17" s="65">
        <v>0.5</v>
      </c>
      <c r="N17" s="65">
        <v>0</v>
      </c>
      <c r="O17" s="65">
        <v>1</v>
      </c>
      <c r="P17" s="65">
        <v>1</v>
      </c>
      <c r="Q17" s="65" t="s">
        <v>113</v>
      </c>
      <c r="R17" s="65">
        <v>9</v>
      </c>
      <c r="S17" s="65"/>
      <c r="T17" s="65">
        <v>2</v>
      </c>
    </row>
  </sheetData>
  <mergeCells count="1">
    <mergeCell ref="A1:T1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7" workbookViewId="0">
      <selection activeCell="Q28" sqref="Q28"/>
    </sheetView>
  </sheetViews>
  <sheetFormatPr defaultRowHeight="15" x14ac:dyDescent="0.25"/>
  <cols>
    <col min="1" max="1" width="4.42578125" customWidth="1"/>
    <col min="2" max="2" width="12.140625" customWidth="1"/>
    <col min="3" max="3" width="13.5703125" customWidth="1"/>
    <col min="4" max="4" width="12.42578125" customWidth="1"/>
    <col min="5" max="8" width="9.5703125" customWidth="1"/>
    <col min="9" max="1022" width="9.42578125" customWidth="1"/>
  </cols>
  <sheetData>
    <row r="1" spans="1:17" ht="26.25" x14ac:dyDescent="0.25">
      <c r="A1" s="125" t="s">
        <v>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7" x14ac:dyDescent="0.25">
      <c r="G2" s="16"/>
      <c r="H2" s="150" t="s">
        <v>40</v>
      </c>
      <c r="I2" s="150"/>
      <c r="J2" s="134" t="s">
        <v>141</v>
      </c>
      <c r="K2" s="134"/>
      <c r="L2" s="134"/>
      <c r="M2" s="134"/>
      <c r="N2" s="134"/>
      <c r="O2" s="134"/>
    </row>
    <row r="3" spans="1:17" ht="17.100000000000001" customHeight="1" x14ac:dyDescent="0.25">
      <c r="A3" s="151" t="s">
        <v>1</v>
      </c>
      <c r="B3" s="130" t="s">
        <v>2</v>
      </c>
      <c r="C3" s="130" t="s">
        <v>3</v>
      </c>
      <c r="D3" s="130" t="s">
        <v>4</v>
      </c>
      <c r="E3" s="130" t="s">
        <v>31</v>
      </c>
      <c r="F3" s="130"/>
      <c r="G3" s="130"/>
      <c r="H3" s="130"/>
      <c r="I3" s="130"/>
      <c r="J3" s="130"/>
      <c r="K3" s="130"/>
      <c r="L3" s="130"/>
      <c r="M3" s="130" t="s">
        <v>32</v>
      </c>
      <c r="N3" s="130" t="s">
        <v>59</v>
      </c>
      <c r="O3" s="130" t="s">
        <v>5</v>
      </c>
    </row>
    <row r="4" spans="1:17" ht="15.75" x14ac:dyDescent="0.25">
      <c r="A4" s="151"/>
      <c r="B4" s="130"/>
      <c r="C4" s="130"/>
      <c r="D4" s="130"/>
      <c r="E4" s="5">
        <v>1</v>
      </c>
      <c r="F4" s="5">
        <v>2</v>
      </c>
      <c r="G4" s="5">
        <v>3</v>
      </c>
      <c r="H4" s="5"/>
      <c r="I4" s="5"/>
      <c r="J4" s="5"/>
      <c r="K4" s="5"/>
      <c r="L4" s="5"/>
      <c r="M4" s="130"/>
      <c r="N4" s="130"/>
      <c r="O4" s="130"/>
    </row>
    <row r="5" spans="1:17" ht="16.5" thickBot="1" x14ac:dyDescent="0.3">
      <c r="A5" s="130">
        <v>1</v>
      </c>
      <c r="B5" s="130" t="s">
        <v>104</v>
      </c>
      <c r="C5" s="130" t="s">
        <v>105</v>
      </c>
      <c r="D5" s="136" t="s">
        <v>25</v>
      </c>
      <c r="E5" s="152"/>
      <c r="F5" s="17">
        <v>1</v>
      </c>
      <c r="G5" s="17">
        <v>1</v>
      </c>
      <c r="H5" s="17"/>
      <c r="I5" s="17"/>
      <c r="J5" s="17"/>
      <c r="K5" s="17"/>
      <c r="L5" s="17"/>
      <c r="M5" s="130">
        <f>SUM(E5:L5)</f>
        <v>2</v>
      </c>
      <c r="N5" s="153" t="s">
        <v>170</v>
      </c>
      <c r="O5" s="138">
        <v>1</v>
      </c>
    </row>
    <row r="6" spans="1:17" ht="17.25" thickTop="1" thickBot="1" x14ac:dyDescent="0.3">
      <c r="A6" s="130"/>
      <c r="B6" s="130"/>
      <c r="C6" s="130"/>
      <c r="D6" s="136"/>
      <c r="E6" s="152"/>
      <c r="F6" s="18" t="s">
        <v>68</v>
      </c>
      <c r="G6" s="18" t="s">
        <v>68</v>
      </c>
      <c r="H6" s="18"/>
      <c r="I6" s="18"/>
      <c r="J6" s="18"/>
      <c r="K6" s="18"/>
      <c r="L6" s="18"/>
      <c r="M6" s="130"/>
      <c r="N6" s="153"/>
      <c r="O6" s="138"/>
    </row>
    <row r="7" spans="1:17" ht="17.100000000000001" customHeight="1" thickTop="1" thickBot="1" x14ac:dyDescent="0.3">
      <c r="A7" s="130">
        <v>2</v>
      </c>
      <c r="B7" s="130" t="s">
        <v>100</v>
      </c>
      <c r="C7" s="130" t="s">
        <v>101</v>
      </c>
      <c r="D7" s="151" t="s">
        <v>6</v>
      </c>
      <c r="E7" s="19">
        <v>0</v>
      </c>
      <c r="F7" s="154"/>
      <c r="G7" s="20">
        <v>1</v>
      </c>
      <c r="H7" s="20"/>
      <c r="I7" s="20"/>
      <c r="J7" s="20"/>
      <c r="K7" s="20"/>
      <c r="L7" s="20"/>
      <c r="M7" s="130">
        <f>SUM(E7:L7)</f>
        <v>1</v>
      </c>
      <c r="N7" s="153" t="s">
        <v>171</v>
      </c>
      <c r="O7" s="138">
        <v>2</v>
      </c>
    </row>
    <row r="8" spans="1:17" ht="17.25" thickTop="1" thickBot="1" x14ac:dyDescent="0.3">
      <c r="A8" s="130"/>
      <c r="B8" s="130"/>
      <c r="C8" s="130"/>
      <c r="D8" s="151"/>
      <c r="E8" s="21" t="s">
        <v>65</v>
      </c>
      <c r="F8" s="154"/>
      <c r="G8" s="18" t="s">
        <v>68</v>
      </c>
      <c r="H8" s="18"/>
      <c r="I8" s="18"/>
      <c r="J8" s="18"/>
      <c r="K8" s="18"/>
      <c r="L8" s="18"/>
      <c r="M8" s="130"/>
      <c r="N8" s="153"/>
      <c r="O8" s="138"/>
    </row>
    <row r="9" spans="1:17" ht="17.100000000000001" customHeight="1" thickTop="1" thickBot="1" x14ac:dyDescent="0.3">
      <c r="A9" s="130">
        <v>3</v>
      </c>
      <c r="B9" s="130" t="s">
        <v>60</v>
      </c>
      <c r="C9" s="130" t="s">
        <v>61</v>
      </c>
      <c r="D9" s="151" t="s">
        <v>10</v>
      </c>
      <c r="E9" s="19">
        <v>0</v>
      </c>
      <c r="F9" s="20">
        <v>0</v>
      </c>
      <c r="G9" s="154"/>
      <c r="H9" s="20"/>
      <c r="I9" s="20"/>
      <c r="J9" s="20"/>
      <c r="K9" s="20"/>
      <c r="L9" s="20"/>
      <c r="M9" s="130">
        <f>SUM(E9:L9)</f>
        <v>0</v>
      </c>
      <c r="N9" s="153" t="s">
        <v>172</v>
      </c>
      <c r="O9" s="138">
        <v>3</v>
      </c>
    </row>
    <row r="10" spans="1:17" ht="17.25" thickTop="1" thickBot="1" x14ac:dyDescent="0.3">
      <c r="A10" s="130"/>
      <c r="B10" s="130"/>
      <c r="C10" s="130"/>
      <c r="D10" s="151"/>
      <c r="E10" s="21" t="s">
        <v>65</v>
      </c>
      <c r="F10" s="18" t="s">
        <v>65</v>
      </c>
      <c r="G10" s="154"/>
      <c r="H10" s="18"/>
      <c r="I10" s="18"/>
      <c r="J10" s="18"/>
      <c r="K10" s="18"/>
      <c r="L10" s="18"/>
      <c r="M10" s="130"/>
      <c r="N10" s="153"/>
      <c r="O10" s="138"/>
    </row>
    <row r="11" spans="1:17" ht="15.75" thickTop="1" x14ac:dyDescent="0.25">
      <c r="G11" s="16"/>
      <c r="H11" s="16"/>
      <c r="I11" s="16"/>
    </row>
    <row r="12" spans="1:17" ht="26.25" x14ac:dyDescent="0.4">
      <c r="A12" s="132" t="s">
        <v>58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spans="1:17" ht="21" x14ac:dyDescent="0.35">
      <c r="A13" s="29"/>
      <c r="B13" s="29"/>
      <c r="C13" s="29"/>
      <c r="G13" s="147" t="s">
        <v>43</v>
      </c>
      <c r="H13" s="147"/>
      <c r="I13" s="147"/>
      <c r="J13" s="147"/>
      <c r="K13" s="155" t="s">
        <v>62</v>
      </c>
      <c r="L13" s="155"/>
      <c r="M13" s="155"/>
      <c r="N13" s="155"/>
      <c r="O13" s="155"/>
    </row>
    <row r="14" spans="1:17" ht="15.75" customHeight="1" x14ac:dyDescent="0.25">
      <c r="A14" s="151" t="s">
        <v>1</v>
      </c>
      <c r="B14" s="130" t="s">
        <v>2</v>
      </c>
      <c r="C14" s="130" t="s">
        <v>3</v>
      </c>
      <c r="D14" s="130" t="s">
        <v>4</v>
      </c>
      <c r="E14" s="130" t="s">
        <v>31</v>
      </c>
      <c r="F14" s="130"/>
      <c r="G14" s="130"/>
      <c r="H14" s="130"/>
      <c r="I14" s="130"/>
      <c r="J14" s="130"/>
      <c r="K14" s="130"/>
      <c r="L14" s="130"/>
      <c r="M14" s="130" t="s">
        <v>32</v>
      </c>
      <c r="N14" s="130" t="s">
        <v>59</v>
      </c>
      <c r="O14" s="130" t="s">
        <v>5</v>
      </c>
    </row>
    <row r="15" spans="1:17" ht="23.25" x14ac:dyDescent="0.35">
      <c r="A15" s="151"/>
      <c r="B15" s="130"/>
      <c r="C15" s="130"/>
      <c r="D15" s="130"/>
      <c r="E15" s="5">
        <v>1</v>
      </c>
      <c r="F15" s="5">
        <v>2</v>
      </c>
      <c r="G15" s="5">
        <v>3</v>
      </c>
      <c r="H15" s="5">
        <v>4</v>
      </c>
      <c r="I15" s="5">
        <v>5</v>
      </c>
      <c r="J15" s="5">
        <v>6</v>
      </c>
      <c r="K15" s="5">
        <v>7</v>
      </c>
      <c r="L15" s="5">
        <v>8</v>
      </c>
      <c r="M15" s="130"/>
      <c r="N15" s="130"/>
      <c r="O15" s="130"/>
      <c r="Q15" s="10"/>
    </row>
    <row r="16" spans="1:17" ht="16.5" thickBot="1" x14ac:dyDescent="0.3">
      <c r="A16" s="130">
        <v>1</v>
      </c>
      <c r="B16" s="130" t="s">
        <v>173</v>
      </c>
      <c r="C16" s="130" t="s">
        <v>174</v>
      </c>
      <c r="D16" s="136" t="s">
        <v>6</v>
      </c>
      <c r="E16" s="152"/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30">
        <f>SUM(E16:L16)</f>
        <v>7</v>
      </c>
      <c r="N16" s="153" t="s">
        <v>183</v>
      </c>
      <c r="O16" s="138">
        <v>1</v>
      </c>
    </row>
    <row r="17" spans="1:15" ht="17.25" thickTop="1" thickBot="1" x14ac:dyDescent="0.3">
      <c r="A17" s="130"/>
      <c r="B17" s="130"/>
      <c r="C17" s="130"/>
      <c r="D17" s="136"/>
      <c r="E17" s="152"/>
      <c r="F17" s="18" t="s">
        <v>68</v>
      </c>
      <c r="G17" s="18" t="s">
        <v>68</v>
      </c>
      <c r="H17" s="18" t="s">
        <v>68</v>
      </c>
      <c r="I17" s="18" t="s">
        <v>68</v>
      </c>
      <c r="J17" s="18" t="s">
        <v>68</v>
      </c>
      <c r="K17" s="18" t="s">
        <v>68</v>
      </c>
      <c r="L17" s="18" t="s">
        <v>68</v>
      </c>
      <c r="M17" s="130"/>
      <c r="N17" s="153"/>
      <c r="O17" s="138"/>
    </row>
    <row r="18" spans="1:15" ht="16.5" customHeight="1" thickTop="1" thickBot="1" x14ac:dyDescent="0.3">
      <c r="A18" s="130">
        <v>2</v>
      </c>
      <c r="B18" s="130" t="s">
        <v>175</v>
      </c>
      <c r="C18" s="130" t="s">
        <v>176</v>
      </c>
      <c r="D18" s="151" t="s">
        <v>10</v>
      </c>
      <c r="E18" s="19">
        <v>0</v>
      </c>
      <c r="F18" s="154"/>
      <c r="G18" s="20">
        <v>0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130">
        <f>SUM(E18:L18)</f>
        <v>5</v>
      </c>
      <c r="N18" s="153" t="s">
        <v>115</v>
      </c>
      <c r="O18" s="138">
        <v>2</v>
      </c>
    </row>
    <row r="19" spans="1:15" ht="17.25" thickTop="1" thickBot="1" x14ac:dyDescent="0.3">
      <c r="A19" s="130"/>
      <c r="B19" s="130"/>
      <c r="C19" s="130"/>
      <c r="D19" s="151"/>
      <c r="E19" s="21" t="s">
        <v>65</v>
      </c>
      <c r="F19" s="154"/>
      <c r="G19" s="18" t="s">
        <v>66</v>
      </c>
      <c r="H19" s="18" t="s">
        <v>64</v>
      </c>
      <c r="I19" s="18" t="s">
        <v>68</v>
      </c>
      <c r="J19" s="18" t="s">
        <v>64</v>
      </c>
      <c r="K19" s="18" t="s">
        <v>68</v>
      </c>
      <c r="L19" s="18" t="s">
        <v>68</v>
      </c>
      <c r="M19" s="130"/>
      <c r="N19" s="153"/>
      <c r="O19" s="138"/>
    </row>
    <row r="20" spans="1:15" ht="16.5" customHeight="1" thickTop="1" thickBot="1" x14ac:dyDescent="0.3">
      <c r="A20" s="130">
        <v>3</v>
      </c>
      <c r="B20" s="130" t="s">
        <v>177</v>
      </c>
      <c r="C20" s="130" t="s">
        <v>178</v>
      </c>
      <c r="D20" s="151" t="s">
        <v>179</v>
      </c>
      <c r="E20" s="19">
        <v>0</v>
      </c>
      <c r="F20" s="20">
        <v>1</v>
      </c>
      <c r="G20" s="154"/>
      <c r="H20" s="20">
        <v>0</v>
      </c>
      <c r="I20" s="20">
        <v>1</v>
      </c>
      <c r="J20" s="20">
        <v>1</v>
      </c>
      <c r="K20" s="20">
        <v>1</v>
      </c>
      <c r="L20" s="20">
        <v>1</v>
      </c>
      <c r="M20" s="130">
        <f>SUM(E20:L20)</f>
        <v>5</v>
      </c>
      <c r="N20" s="153" t="s">
        <v>184</v>
      </c>
      <c r="O20" s="138">
        <v>3</v>
      </c>
    </row>
    <row r="21" spans="1:15" ht="17.25" thickTop="1" thickBot="1" x14ac:dyDescent="0.3">
      <c r="A21" s="130"/>
      <c r="B21" s="130"/>
      <c r="C21" s="130"/>
      <c r="D21" s="151"/>
      <c r="E21" s="21" t="s">
        <v>65</v>
      </c>
      <c r="F21" s="18" t="s">
        <v>69</v>
      </c>
      <c r="G21" s="154"/>
      <c r="H21" s="18" t="s">
        <v>66</v>
      </c>
      <c r="I21" s="18" t="s">
        <v>68</v>
      </c>
      <c r="J21" s="18" t="s">
        <v>64</v>
      </c>
      <c r="K21" s="18" t="s">
        <v>68</v>
      </c>
      <c r="L21" s="18" t="s">
        <v>68</v>
      </c>
      <c r="M21" s="130"/>
      <c r="N21" s="153"/>
      <c r="O21" s="138"/>
    </row>
    <row r="22" spans="1:15" ht="17.25" thickTop="1" thickBot="1" x14ac:dyDescent="0.3">
      <c r="A22" s="130">
        <v>4</v>
      </c>
      <c r="B22" s="130" t="s">
        <v>81</v>
      </c>
      <c r="C22" s="130" t="s">
        <v>180</v>
      </c>
      <c r="D22" s="136" t="s">
        <v>25</v>
      </c>
      <c r="E22" s="19">
        <v>0</v>
      </c>
      <c r="F22" s="20">
        <v>0</v>
      </c>
      <c r="G22" s="20">
        <v>1</v>
      </c>
      <c r="H22" s="154"/>
      <c r="I22" s="22">
        <v>1</v>
      </c>
      <c r="J22" s="22">
        <v>1</v>
      </c>
      <c r="K22" s="22">
        <v>1</v>
      </c>
      <c r="L22" s="22">
        <v>1</v>
      </c>
      <c r="M22" s="130">
        <f>SUM(E22:L22)</f>
        <v>5</v>
      </c>
      <c r="N22" s="153" t="s">
        <v>184</v>
      </c>
      <c r="O22" s="138">
        <v>4</v>
      </c>
    </row>
    <row r="23" spans="1:15" ht="17.25" thickTop="1" thickBot="1" x14ac:dyDescent="0.3">
      <c r="A23" s="130"/>
      <c r="B23" s="130"/>
      <c r="C23" s="130"/>
      <c r="D23" s="136"/>
      <c r="E23" s="21" t="s">
        <v>67</v>
      </c>
      <c r="F23" s="18" t="s">
        <v>67</v>
      </c>
      <c r="G23" s="18" t="s">
        <v>69</v>
      </c>
      <c r="H23" s="154"/>
      <c r="I23" s="23" t="s">
        <v>68</v>
      </c>
      <c r="J23" s="23" t="s">
        <v>64</v>
      </c>
      <c r="K23" s="23" t="s">
        <v>68</v>
      </c>
      <c r="L23" s="23" t="s">
        <v>68</v>
      </c>
      <c r="M23" s="130"/>
      <c r="N23" s="153"/>
      <c r="O23" s="138"/>
    </row>
    <row r="24" spans="1:15" ht="17.25" thickTop="1" thickBot="1" x14ac:dyDescent="0.3">
      <c r="A24" s="130">
        <v>5</v>
      </c>
      <c r="B24" s="130" t="s">
        <v>70</v>
      </c>
      <c r="C24" s="130" t="s">
        <v>71</v>
      </c>
      <c r="D24" s="130" t="s">
        <v>6</v>
      </c>
      <c r="E24" s="24">
        <v>0</v>
      </c>
      <c r="F24" s="22">
        <v>0</v>
      </c>
      <c r="G24" s="22">
        <v>0</v>
      </c>
      <c r="H24" s="22">
        <v>0</v>
      </c>
      <c r="I24" s="154"/>
      <c r="J24" s="22">
        <v>1</v>
      </c>
      <c r="K24" s="22">
        <v>1</v>
      </c>
      <c r="L24" s="22">
        <v>1</v>
      </c>
      <c r="M24" s="130">
        <f>SUM(E24:L24)</f>
        <v>3</v>
      </c>
      <c r="N24" s="153" t="s">
        <v>185</v>
      </c>
      <c r="O24" s="130">
        <v>5</v>
      </c>
    </row>
    <row r="25" spans="1:15" ht="17.25" thickTop="1" thickBot="1" x14ac:dyDescent="0.3">
      <c r="A25" s="130"/>
      <c r="B25" s="130"/>
      <c r="C25" s="130"/>
      <c r="D25" s="130"/>
      <c r="E25" s="25" t="s">
        <v>65</v>
      </c>
      <c r="F25" s="23" t="s">
        <v>65</v>
      </c>
      <c r="G25" s="23" t="s">
        <v>65</v>
      </c>
      <c r="H25" s="23" t="s">
        <v>65</v>
      </c>
      <c r="I25" s="154"/>
      <c r="J25" s="23" t="s">
        <v>68</v>
      </c>
      <c r="K25" s="23" t="s">
        <v>68</v>
      </c>
      <c r="L25" s="23" t="s">
        <v>68</v>
      </c>
      <c r="M25" s="130"/>
      <c r="N25" s="153"/>
      <c r="O25" s="130"/>
    </row>
    <row r="26" spans="1:15" ht="17.25" thickTop="1" thickBot="1" x14ac:dyDescent="0.3">
      <c r="A26" s="130">
        <v>6</v>
      </c>
      <c r="B26" s="130" t="s">
        <v>7</v>
      </c>
      <c r="C26" s="130" t="s">
        <v>84</v>
      </c>
      <c r="D26" s="130" t="s">
        <v>25</v>
      </c>
      <c r="E26" s="24">
        <v>0</v>
      </c>
      <c r="F26" s="22">
        <v>0</v>
      </c>
      <c r="G26" s="22">
        <v>0</v>
      </c>
      <c r="H26" s="22">
        <v>0</v>
      </c>
      <c r="I26" s="22">
        <v>0</v>
      </c>
      <c r="J26" s="154"/>
      <c r="K26" s="22">
        <v>1</v>
      </c>
      <c r="L26" s="22">
        <v>1</v>
      </c>
      <c r="M26" s="130">
        <f>SUM(E26:L26)</f>
        <v>2</v>
      </c>
      <c r="N26" s="153" t="s">
        <v>186</v>
      </c>
      <c r="O26" s="130">
        <v>6</v>
      </c>
    </row>
    <row r="27" spans="1:15" ht="17.25" thickTop="1" thickBot="1" x14ac:dyDescent="0.3">
      <c r="A27" s="130"/>
      <c r="B27" s="130"/>
      <c r="C27" s="130"/>
      <c r="D27" s="130"/>
      <c r="E27" s="25" t="s">
        <v>65</v>
      </c>
      <c r="F27" s="23" t="s">
        <v>67</v>
      </c>
      <c r="G27" s="23" t="s">
        <v>67</v>
      </c>
      <c r="H27" s="23" t="s">
        <v>67</v>
      </c>
      <c r="I27" s="23" t="s">
        <v>65</v>
      </c>
      <c r="J27" s="154"/>
      <c r="K27" s="23" t="s">
        <v>68</v>
      </c>
      <c r="L27" s="23" t="s">
        <v>68</v>
      </c>
      <c r="M27" s="130"/>
      <c r="N27" s="153"/>
      <c r="O27" s="130"/>
    </row>
    <row r="28" spans="1:15" ht="17.25" thickTop="1" thickBot="1" x14ac:dyDescent="0.3">
      <c r="A28" s="130">
        <v>7</v>
      </c>
      <c r="B28" s="130" t="s">
        <v>181</v>
      </c>
      <c r="C28" s="130" t="s">
        <v>182</v>
      </c>
      <c r="D28" s="136" t="s">
        <v>18</v>
      </c>
      <c r="E28" s="19">
        <v>0</v>
      </c>
      <c r="F28" s="20">
        <v>0</v>
      </c>
      <c r="G28" s="20">
        <v>0</v>
      </c>
      <c r="H28" s="22">
        <v>0</v>
      </c>
      <c r="I28" s="22">
        <v>0</v>
      </c>
      <c r="J28" s="22">
        <v>0</v>
      </c>
      <c r="K28" s="156"/>
      <c r="L28" s="26">
        <v>1</v>
      </c>
      <c r="M28" s="130">
        <f>SUM(E28:L28)</f>
        <v>1</v>
      </c>
      <c r="N28" s="153" t="s">
        <v>187</v>
      </c>
      <c r="O28" s="138">
        <v>7</v>
      </c>
    </row>
    <row r="29" spans="1:15" ht="17.25" thickTop="1" thickBot="1" x14ac:dyDescent="0.3">
      <c r="A29" s="130"/>
      <c r="B29" s="130"/>
      <c r="C29" s="130"/>
      <c r="D29" s="136"/>
      <c r="E29" s="21" t="s">
        <v>65</v>
      </c>
      <c r="F29" s="18" t="s">
        <v>65</v>
      </c>
      <c r="G29" s="18" t="s">
        <v>65</v>
      </c>
      <c r="H29" s="27" t="s">
        <v>65</v>
      </c>
      <c r="I29" s="23" t="s">
        <v>65</v>
      </c>
      <c r="J29" s="27" t="s">
        <v>65</v>
      </c>
      <c r="K29" s="156"/>
      <c r="L29" s="18" t="s">
        <v>64</v>
      </c>
      <c r="M29" s="130"/>
      <c r="N29" s="153"/>
      <c r="O29" s="138"/>
    </row>
    <row r="30" spans="1:15" ht="16.5" customHeight="1" thickTop="1" thickBot="1" x14ac:dyDescent="0.3">
      <c r="A30" s="130">
        <v>8</v>
      </c>
      <c r="B30" s="130" t="s">
        <v>106</v>
      </c>
      <c r="C30" s="130" t="s">
        <v>107</v>
      </c>
      <c r="D30" s="151" t="s">
        <v>13</v>
      </c>
      <c r="E30" s="76">
        <v>0</v>
      </c>
      <c r="F30" s="77">
        <v>0</v>
      </c>
      <c r="G30" s="77">
        <v>0</v>
      </c>
      <c r="H30" s="78">
        <v>0</v>
      </c>
      <c r="I30" s="22">
        <v>0</v>
      </c>
      <c r="J30" s="22">
        <v>0</v>
      </c>
      <c r="K30" s="28">
        <v>0</v>
      </c>
      <c r="L30" s="154"/>
      <c r="M30" s="130">
        <f>SUM(E30:L30)</f>
        <v>0</v>
      </c>
      <c r="N30" s="153" t="s">
        <v>188</v>
      </c>
      <c r="O30" s="138">
        <v>8</v>
      </c>
    </row>
    <row r="31" spans="1:15" ht="17.25" thickTop="1" thickBot="1" x14ac:dyDescent="0.3">
      <c r="A31" s="130"/>
      <c r="B31" s="130"/>
      <c r="C31" s="130"/>
      <c r="D31" s="151"/>
      <c r="E31" s="79" t="s">
        <v>65</v>
      </c>
      <c r="F31" s="79" t="s">
        <v>65</v>
      </c>
      <c r="G31" s="79" t="s">
        <v>65</v>
      </c>
      <c r="H31" s="80" t="s">
        <v>65</v>
      </c>
      <c r="I31" s="75" t="s">
        <v>65</v>
      </c>
      <c r="J31" s="82" t="s">
        <v>65</v>
      </c>
      <c r="K31" s="18" t="s">
        <v>67</v>
      </c>
      <c r="L31" s="154"/>
      <c r="M31" s="130"/>
      <c r="N31" s="153"/>
      <c r="O31" s="138"/>
    </row>
    <row r="32" spans="1:15" ht="15.75" thickTop="1" x14ac:dyDescent="0.25"/>
  </sheetData>
  <mergeCells count="110">
    <mergeCell ref="N28:N29"/>
    <mergeCell ref="O28:O29"/>
    <mergeCell ref="A30:A31"/>
    <mergeCell ref="B30:B31"/>
    <mergeCell ref="C30:C31"/>
    <mergeCell ref="D30:D31"/>
    <mergeCell ref="L30:L31"/>
    <mergeCell ref="M30:M31"/>
    <mergeCell ref="N30:N31"/>
    <mergeCell ref="O30:O31"/>
    <mergeCell ref="A28:A29"/>
    <mergeCell ref="B28:B29"/>
    <mergeCell ref="C28:C29"/>
    <mergeCell ref="D28:D29"/>
    <mergeCell ref="K28:K29"/>
    <mergeCell ref="M28:M29"/>
    <mergeCell ref="N24:N25"/>
    <mergeCell ref="O24:O25"/>
    <mergeCell ref="A26:A27"/>
    <mergeCell ref="B26:B27"/>
    <mergeCell ref="C26:C27"/>
    <mergeCell ref="D26:D27"/>
    <mergeCell ref="J26:J27"/>
    <mergeCell ref="M26:M27"/>
    <mergeCell ref="N26:N27"/>
    <mergeCell ref="O26:O27"/>
    <mergeCell ref="A24:A25"/>
    <mergeCell ref="B24:B25"/>
    <mergeCell ref="C24:C25"/>
    <mergeCell ref="D24:D25"/>
    <mergeCell ref="I24:I25"/>
    <mergeCell ref="M24:M25"/>
    <mergeCell ref="N20:N21"/>
    <mergeCell ref="O20:O21"/>
    <mergeCell ref="A22:A23"/>
    <mergeCell ref="B22:B23"/>
    <mergeCell ref="C22:C23"/>
    <mergeCell ref="D22:D23"/>
    <mergeCell ref="H22:H23"/>
    <mergeCell ref="M22:M23"/>
    <mergeCell ref="N22:N23"/>
    <mergeCell ref="O22:O23"/>
    <mergeCell ref="A20:A21"/>
    <mergeCell ref="B20:B21"/>
    <mergeCell ref="C20:C21"/>
    <mergeCell ref="D20:D21"/>
    <mergeCell ref="G20:G21"/>
    <mergeCell ref="M20:M21"/>
    <mergeCell ref="A16:A17"/>
    <mergeCell ref="B16:B17"/>
    <mergeCell ref="C16:C17"/>
    <mergeCell ref="D16:D17"/>
    <mergeCell ref="E16:E17"/>
    <mergeCell ref="M16:M17"/>
    <mergeCell ref="N16:N17"/>
    <mergeCell ref="O16:O17"/>
    <mergeCell ref="A18:A19"/>
    <mergeCell ref="B18:B19"/>
    <mergeCell ref="C18:C19"/>
    <mergeCell ref="D18:D19"/>
    <mergeCell ref="F18:F19"/>
    <mergeCell ref="M18:M19"/>
    <mergeCell ref="N18:N19"/>
    <mergeCell ref="O18:O19"/>
    <mergeCell ref="A12:O12"/>
    <mergeCell ref="G13:J13"/>
    <mergeCell ref="K13:O13"/>
    <mergeCell ref="A14:A15"/>
    <mergeCell ref="B14:B15"/>
    <mergeCell ref="C14:C15"/>
    <mergeCell ref="D14:D15"/>
    <mergeCell ref="E14:L14"/>
    <mergeCell ref="M14:M15"/>
    <mergeCell ref="N14:N15"/>
    <mergeCell ref="O14:O15"/>
    <mergeCell ref="A9:A10"/>
    <mergeCell ref="B9:B10"/>
    <mergeCell ref="C9:C10"/>
    <mergeCell ref="D9:D10"/>
    <mergeCell ref="G9:G10"/>
    <mergeCell ref="M9:M10"/>
    <mergeCell ref="N9:N10"/>
    <mergeCell ref="O9:O10"/>
    <mergeCell ref="A7:A8"/>
    <mergeCell ref="B7:B8"/>
    <mergeCell ref="C7:C8"/>
    <mergeCell ref="D7:D8"/>
    <mergeCell ref="F7:F8"/>
    <mergeCell ref="M7:M8"/>
    <mergeCell ref="A5:A6"/>
    <mergeCell ref="B5:B6"/>
    <mergeCell ref="C5:C6"/>
    <mergeCell ref="D5:D6"/>
    <mergeCell ref="E5:E6"/>
    <mergeCell ref="M5:M6"/>
    <mergeCell ref="N5:N6"/>
    <mergeCell ref="O5:O6"/>
    <mergeCell ref="N7:N8"/>
    <mergeCell ref="O7:O8"/>
    <mergeCell ref="A1:O1"/>
    <mergeCell ref="H2:I2"/>
    <mergeCell ref="J2:O2"/>
    <mergeCell ref="A3:A4"/>
    <mergeCell ref="B3:B4"/>
    <mergeCell ref="C3:C4"/>
    <mergeCell ref="D3:D4"/>
    <mergeCell ref="E3:L3"/>
    <mergeCell ref="M3:M4"/>
    <mergeCell ref="N3:N4"/>
    <mergeCell ref="O3:O4"/>
  </mergeCells>
  <pageMargins left="0.7" right="0.7" top="1.045275590551181" bottom="1.045275590551181" header="0.75" footer="0.75"/>
  <pageSetup paperSize="0" scale="82" fitToWidth="0" fitToHeight="0" pageOrder="overThenDown" orientation="landscape" horizontalDpi="0" verticalDpi="0" copies="0"/>
  <headerFooter alignWithMargins="0"/>
  <rowBreaks count="1" manualBreakCount="1">
    <brk id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Q11" sqref="Q11"/>
    </sheetView>
  </sheetViews>
  <sheetFormatPr defaultRowHeight="15" x14ac:dyDescent="0.25"/>
  <cols>
    <col min="1" max="1" width="4.5703125" customWidth="1"/>
    <col min="2" max="2" width="9.28515625" customWidth="1"/>
    <col min="3" max="3" width="19.5703125" customWidth="1"/>
    <col min="4" max="4" width="11.28515625" customWidth="1"/>
    <col min="5" max="5" width="5" customWidth="1"/>
    <col min="6" max="6" width="7.28515625" customWidth="1"/>
    <col min="7" max="7" width="5" customWidth="1"/>
    <col min="8" max="8" width="6.140625" customWidth="1"/>
    <col min="9" max="10" width="5" customWidth="1"/>
    <col min="11" max="12" width="8.140625" customWidth="1"/>
    <col min="13" max="15" width="5" customWidth="1"/>
    <col min="16" max="1024" width="9.42578125" customWidth="1"/>
  </cols>
  <sheetData>
    <row r="1" spans="1:18" ht="26.25" x14ac:dyDescent="0.4">
      <c r="A1" s="132" t="s">
        <v>72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0"/>
      <c r="N1" s="10"/>
      <c r="O1" s="10"/>
      <c r="P1" s="10"/>
      <c r="Q1" s="10"/>
      <c r="R1" s="30"/>
    </row>
    <row r="2" spans="1:18" x14ac:dyDescent="0.25">
      <c r="I2" s="147" t="s">
        <v>141</v>
      </c>
      <c r="J2" s="147"/>
      <c r="K2" s="147"/>
      <c r="L2" s="147"/>
    </row>
    <row r="3" spans="1:18" ht="32.25" customHeight="1" x14ac:dyDescent="0.25">
      <c r="A3" s="127" t="s">
        <v>1</v>
      </c>
      <c r="B3" s="135" t="s">
        <v>2</v>
      </c>
      <c r="C3" s="128" t="s">
        <v>3</v>
      </c>
      <c r="D3" s="157" t="s">
        <v>4</v>
      </c>
      <c r="E3" s="141" t="s">
        <v>189</v>
      </c>
      <c r="F3" s="141"/>
      <c r="G3" s="141" t="s">
        <v>73</v>
      </c>
      <c r="H3" s="141"/>
      <c r="I3" s="141" t="s">
        <v>74</v>
      </c>
      <c r="J3" s="141"/>
      <c r="K3" s="130" t="s">
        <v>75</v>
      </c>
      <c r="L3" s="130" t="s">
        <v>5</v>
      </c>
    </row>
    <row r="4" spans="1:18" ht="15.75" x14ac:dyDescent="0.25">
      <c r="A4" s="127"/>
      <c r="B4" s="135"/>
      <c r="C4" s="128"/>
      <c r="D4" s="157"/>
      <c r="E4" s="1" t="s">
        <v>76</v>
      </c>
      <c r="F4" s="1" t="s">
        <v>77</v>
      </c>
      <c r="G4" s="1" t="s">
        <v>76</v>
      </c>
      <c r="H4" s="1" t="s">
        <v>77</v>
      </c>
      <c r="I4" s="1" t="s">
        <v>76</v>
      </c>
      <c r="J4" s="1" t="s">
        <v>77</v>
      </c>
      <c r="K4" s="130"/>
      <c r="L4" s="130"/>
    </row>
    <row r="5" spans="1:18" x14ac:dyDescent="0.25">
      <c r="A5" s="31">
        <v>1</v>
      </c>
      <c r="B5" s="32" t="s">
        <v>97</v>
      </c>
      <c r="C5" s="33" t="s">
        <v>98</v>
      </c>
      <c r="D5" s="34" t="s">
        <v>13</v>
      </c>
      <c r="E5" s="33">
        <v>13</v>
      </c>
      <c r="F5" s="33">
        <v>3</v>
      </c>
      <c r="G5" s="33">
        <v>6</v>
      </c>
      <c r="H5" s="31">
        <v>1.5</v>
      </c>
      <c r="I5" s="33">
        <v>70</v>
      </c>
      <c r="J5" s="31">
        <v>2</v>
      </c>
      <c r="K5" s="35">
        <f t="shared" ref="K5:K14" si="0">SUM(F5,H5,J5)</f>
        <v>6.5</v>
      </c>
      <c r="L5" s="36">
        <v>1</v>
      </c>
    </row>
    <row r="6" spans="1:18" x14ac:dyDescent="0.25">
      <c r="A6" s="36">
        <v>2</v>
      </c>
      <c r="B6" s="37" t="s">
        <v>104</v>
      </c>
      <c r="C6" s="36" t="s">
        <v>105</v>
      </c>
      <c r="D6" s="38" t="s">
        <v>25</v>
      </c>
      <c r="E6" s="36">
        <v>17</v>
      </c>
      <c r="F6" s="36">
        <v>1</v>
      </c>
      <c r="G6" s="36">
        <v>3</v>
      </c>
      <c r="H6" s="36">
        <v>4.5</v>
      </c>
      <c r="I6" s="36">
        <v>62</v>
      </c>
      <c r="J6" s="39">
        <v>4.5</v>
      </c>
      <c r="K6" s="36">
        <f t="shared" si="0"/>
        <v>10</v>
      </c>
      <c r="L6" s="36">
        <v>2</v>
      </c>
    </row>
    <row r="7" spans="1:18" x14ac:dyDescent="0.25">
      <c r="A7" s="36">
        <v>3</v>
      </c>
      <c r="B7" s="37" t="s">
        <v>120</v>
      </c>
      <c r="C7" s="36" t="s">
        <v>121</v>
      </c>
      <c r="D7" s="38" t="s">
        <v>13</v>
      </c>
      <c r="E7" s="36">
        <v>10</v>
      </c>
      <c r="F7" s="36">
        <v>6</v>
      </c>
      <c r="G7" s="36">
        <v>5</v>
      </c>
      <c r="H7" s="36">
        <v>3</v>
      </c>
      <c r="I7" s="36">
        <v>65</v>
      </c>
      <c r="J7" s="36">
        <v>3</v>
      </c>
      <c r="K7" s="36">
        <f t="shared" si="0"/>
        <v>12</v>
      </c>
      <c r="L7" s="36">
        <v>3</v>
      </c>
    </row>
    <row r="8" spans="1:18" x14ac:dyDescent="0.25">
      <c r="A8" s="31">
        <v>4</v>
      </c>
      <c r="B8" s="40" t="s">
        <v>102</v>
      </c>
      <c r="C8" s="31" t="s">
        <v>103</v>
      </c>
      <c r="D8" s="41" t="s">
        <v>6</v>
      </c>
      <c r="E8" s="31">
        <v>13</v>
      </c>
      <c r="F8" s="33">
        <v>3</v>
      </c>
      <c r="G8" s="31">
        <v>3</v>
      </c>
      <c r="H8" s="31">
        <v>4.5</v>
      </c>
      <c r="I8" s="31">
        <v>62</v>
      </c>
      <c r="J8" s="31">
        <v>4.5</v>
      </c>
      <c r="K8" s="31">
        <f t="shared" si="0"/>
        <v>12</v>
      </c>
      <c r="L8" s="31">
        <v>4</v>
      </c>
    </row>
    <row r="9" spans="1:18" x14ac:dyDescent="0.25">
      <c r="A9" s="31">
        <v>5</v>
      </c>
      <c r="B9" s="40" t="s">
        <v>78</v>
      </c>
      <c r="C9" s="31" t="s">
        <v>79</v>
      </c>
      <c r="D9" s="41" t="s">
        <v>10</v>
      </c>
      <c r="E9" s="31">
        <v>6</v>
      </c>
      <c r="F9" s="31">
        <v>8</v>
      </c>
      <c r="G9" s="31">
        <v>6</v>
      </c>
      <c r="H9" s="33">
        <v>1.5</v>
      </c>
      <c r="I9" s="31">
        <v>61</v>
      </c>
      <c r="J9" s="31">
        <v>6</v>
      </c>
      <c r="K9" s="31">
        <f t="shared" si="0"/>
        <v>15.5</v>
      </c>
      <c r="L9" s="31">
        <v>5</v>
      </c>
    </row>
    <row r="10" spans="1:18" x14ac:dyDescent="0.25">
      <c r="A10" s="31">
        <v>6</v>
      </c>
      <c r="B10" s="40" t="s">
        <v>190</v>
      </c>
      <c r="C10" s="31" t="s">
        <v>191</v>
      </c>
      <c r="D10" s="41" t="s">
        <v>6</v>
      </c>
      <c r="E10" s="31">
        <v>13</v>
      </c>
      <c r="F10" s="31">
        <v>3</v>
      </c>
      <c r="G10" s="31">
        <v>2</v>
      </c>
      <c r="H10" s="31">
        <v>6.5</v>
      </c>
      <c r="I10" s="31">
        <v>60</v>
      </c>
      <c r="J10" s="31">
        <v>7</v>
      </c>
      <c r="K10" s="31">
        <f t="shared" si="0"/>
        <v>16.5</v>
      </c>
      <c r="L10" s="31">
        <v>7</v>
      </c>
    </row>
    <row r="11" spans="1:18" x14ac:dyDescent="0.25">
      <c r="A11" s="31">
        <v>7</v>
      </c>
      <c r="B11" s="40" t="s">
        <v>132</v>
      </c>
      <c r="C11" s="31" t="s">
        <v>107</v>
      </c>
      <c r="D11" s="41" t="s">
        <v>13</v>
      </c>
      <c r="E11" s="31">
        <v>9</v>
      </c>
      <c r="F11" s="31">
        <v>7</v>
      </c>
      <c r="G11" s="31">
        <v>1</v>
      </c>
      <c r="H11" s="31">
        <v>8.5</v>
      </c>
      <c r="I11" s="31">
        <v>72</v>
      </c>
      <c r="J11" s="31">
        <v>1</v>
      </c>
      <c r="K11" s="31">
        <f t="shared" si="0"/>
        <v>16.5</v>
      </c>
      <c r="L11" s="31">
        <v>6</v>
      </c>
    </row>
    <row r="12" spans="1:18" x14ac:dyDescent="0.25">
      <c r="A12" s="31">
        <v>8</v>
      </c>
      <c r="B12" s="40" t="s">
        <v>160</v>
      </c>
      <c r="C12" s="31" t="s">
        <v>161</v>
      </c>
      <c r="D12" s="41" t="s">
        <v>25</v>
      </c>
      <c r="E12" s="31">
        <v>11</v>
      </c>
      <c r="F12" s="31">
        <v>5</v>
      </c>
      <c r="G12" s="31">
        <v>2</v>
      </c>
      <c r="H12" s="31">
        <v>6.5</v>
      </c>
      <c r="I12" s="31">
        <v>58</v>
      </c>
      <c r="J12" s="31">
        <v>8</v>
      </c>
      <c r="K12" s="31">
        <f t="shared" si="0"/>
        <v>19.5</v>
      </c>
      <c r="L12" s="31">
        <v>8</v>
      </c>
    </row>
    <row r="13" spans="1:18" x14ac:dyDescent="0.25">
      <c r="A13" s="31">
        <v>9</v>
      </c>
      <c r="B13" s="40" t="s">
        <v>192</v>
      </c>
      <c r="C13" s="31" t="s">
        <v>193</v>
      </c>
      <c r="D13" s="41" t="s">
        <v>6</v>
      </c>
      <c r="E13" s="31">
        <v>3</v>
      </c>
      <c r="F13" s="31">
        <v>9.5</v>
      </c>
      <c r="G13" s="31">
        <v>1</v>
      </c>
      <c r="H13" s="31">
        <v>8.5</v>
      </c>
      <c r="I13" s="31">
        <v>49</v>
      </c>
      <c r="J13" s="31">
        <v>9</v>
      </c>
      <c r="K13" s="42">
        <f t="shared" si="0"/>
        <v>27</v>
      </c>
      <c r="L13" s="31">
        <v>9</v>
      </c>
    </row>
    <row r="14" spans="1:18" x14ac:dyDescent="0.25">
      <c r="A14" s="31">
        <v>10</v>
      </c>
      <c r="B14" s="32" t="s">
        <v>41</v>
      </c>
      <c r="C14" s="33" t="s">
        <v>42</v>
      </c>
      <c r="D14" s="34" t="s">
        <v>18</v>
      </c>
      <c r="E14" s="33">
        <v>3</v>
      </c>
      <c r="F14" s="33">
        <v>9.5</v>
      </c>
      <c r="G14" s="33">
        <v>0</v>
      </c>
      <c r="H14" s="33">
        <v>10</v>
      </c>
      <c r="I14" s="33">
        <v>32</v>
      </c>
      <c r="J14" s="33">
        <v>10</v>
      </c>
      <c r="K14" s="31">
        <f t="shared" si="0"/>
        <v>29.5</v>
      </c>
      <c r="L14" s="31">
        <v>10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9" fitToWidth="0" fitToHeight="0" pageOrder="overThenDown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1" sqref="P11"/>
    </sheetView>
  </sheetViews>
  <sheetFormatPr defaultRowHeight="15" x14ac:dyDescent="0.25"/>
  <cols>
    <col min="1" max="1" width="4.5703125" style="48" customWidth="1"/>
    <col min="2" max="2" width="14.85546875" customWidth="1"/>
    <col min="3" max="3" width="19.85546875" customWidth="1"/>
    <col min="4" max="4" width="12.28515625" customWidth="1"/>
    <col min="5" max="5" width="5" customWidth="1"/>
    <col min="6" max="6" width="7.140625" customWidth="1"/>
    <col min="7" max="7" width="5" customWidth="1"/>
    <col min="8" max="8" width="7.140625" customWidth="1"/>
    <col min="9" max="9" width="5" customWidth="1"/>
    <col min="10" max="10" width="7.140625" customWidth="1"/>
    <col min="11" max="12" width="8.140625" customWidth="1"/>
    <col min="13" max="1024" width="9.42578125" customWidth="1"/>
  </cols>
  <sheetData>
    <row r="1" spans="1:12" ht="26.25" x14ac:dyDescent="0.4">
      <c r="A1" s="132" t="s">
        <v>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25">
      <c r="A2"/>
      <c r="I2" s="147" t="s">
        <v>141</v>
      </c>
      <c r="J2" s="147"/>
      <c r="K2" s="147"/>
      <c r="L2" s="147"/>
    </row>
    <row r="3" spans="1:12" ht="32.25" customHeight="1" x14ac:dyDescent="0.25">
      <c r="A3" s="151" t="s">
        <v>1</v>
      </c>
      <c r="B3" s="130" t="s">
        <v>2</v>
      </c>
      <c r="C3" s="130" t="s">
        <v>3</v>
      </c>
      <c r="D3" s="130" t="s">
        <v>4</v>
      </c>
      <c r="E3" s="139" t="s">
        <v>189</v>
      </c>
      <c r="F3" s="139"/>
      <c r="G3" s="141" t="s">
        <v>73</v>
      </c>
      <c r="H3" s="141"/>
      <c r="I3" s="151" t="s">
        <v>74</v>
      </c>
      <c r="J3" s="151"/>
      <c r="K3" s="130" t="s">
        <v>75</v>
      </c>
      <c r="L3" s="138" t="s">
        <v>5</v>
      </c>
    </row>
    <row r="4" spans="1:12" ht="15.75" x14ac:dyDescent="0.25">
      <c r="A4" s="151"/>
      <c r="B4" s="130"/>
      <c r="C4" s="130"/>
      <c r="D4" s="130"/>
      <c r="E4" s="7" t="s">
        <v>76</v>
      </c>
      <c r="F4" s="5" t="s">
        <v>77</v>
      </c>
      <c r="G4" s="5" t="s">
        <v>76</v>
      </c>
      <c r="H4" s="5" t="s">
        <v>77</v>
      </c>
      <c r="I4" s="5" t="s">
        <v>76</v>
      </c>
      <c r="J4" s="6" t="s">
        <v>77</v>
      </c>
      <c r="K4" s="130"/>
      <c r="L4" s="138"/>
    </row>
    <row r="5" spans="1:12" ht="15.75" x14ac:dyDescent="0.25">
      <c r="A5" s="45">
        <v>1</v>
      </c>
      <c r="B5" s="36" t="s">
        <v>106</v>
      </c>
      <c r="C5" s="36" t="s">
        <v>107</v>
      </c>
      <c r="D5" s="36" t="s">
        <v>13</v>
      </c>
      <c r="E5" s="37">
        <v>13</v>
      </c>
      <c r="F5" s="36">
        <v>4.5</v>
      </c>
      <c r="G5" s="36">
        <v>5</v>
      </c>
      <c r="H5" s="36">
        <v>1</v>
      </c>
      <c r="I5" s="36">
        <v>78</v>
      </c>
      <c r="J5" s="38">
        <v>6</v>
      </c>
      <c r="K5" s="36">
        <f t="shared" ref="K5:K23" si="0">SUM(F5,H5,J5)</f>
        <v>11.5</v>
      </c>
      <c r="L5" s="36">
        <v>1</v>
      </c>
    </row>
    <row r="6" spans="1:12" ht="15.75" x14ac:dyDescent="0.25">
      <c r="A6" s="45">
        <v>2</v>
      </c>
      <c r="B6" s="36" t="s">
        <v>7</v>
      </c>
      <c r="C6" s="36" t="s">
        <v>84</v>
      </c>
      <c r="D6" s="36" t="s">
        <v>25</v>
      </c>
      <c r="E6" s="37">
        <v>9</v>
      </c>
      <c r="F6" s="36">
        <v>9.5</v>
      </c>
      <c r="G6" s="36">
        <v>3</v>
      </c>
      <c r="H6" s="36">
        <v>3.5</v>
      </c>
      <c r="I6" s="36">
        <v>86</v>
      </c>
      <c r="J6" s="38">
        <v>1.5</v>
      </c>
      <c r="K6" s="46">
        <f t="shared" si="0"/>
        <v>14.5</v>
      </c>
      <c r="L6" s="36">
        <v>2</v>
      </c>
    </row>
    <row r="7" spans="1:12" ht="15.75" x14ac:dyDescent="0.25">
      <c r="A7" s="45">
        <v>3</v>
      </c>
      <c r="B7" s="36" t="s">
        <v>85</v>
      </c>
      <c r="C7" s="36" t="s">
        <v>29</v>
      </c>
      <c r="D7" s="36" t="s">
        <v>25</v>
      </c>
      <c r="E7" s="37">
        <v>20</v>
      </c>
      <c r="F7" s="36">
        <v>1</v>
      </c>
      <c r="G7" s="36">
        <v>1</v>
      </c>
      <c r="H7" s="36">
        <v>13</v>
      </c>
      <c r="I7" s="36">
        <v>86</v>
      </c>
      <c r="J7" s="38">
        <v>1.5</v>
      </c>
      <c r="K7" s="47">
        <f t="shared" si="0"/>
        <v>15.5</v>
      </c>
      <c r="L7" s="36">
        <v>3</v>
      </c>
    </row>
    <row r="8" spans="1:12" ht="15.75" x14ac:dyDescent="0.25">
      <c r="A8" s="6">
        <v>4</v>
      </c>
      <c r="B8" s="31" t="s">
        <v>194</v>
      </c>
      <c r="C8" s="31" t="s">
        <v>195</v>
      </c>
      <c r="D8" s="31" t="s">
        <v>25</v>
      </c>
      <c r="E8" s="40">
        <v>9</v>
      </c>
      <c r="F8" s="31">
        <v>9.5</v>
      </c>
      <c r="G8" s="31">
        <v>3</v>
      </c>
      <c r="H8" s="31">
        <v>3.5</v>
      </c>
      <c r="I8" s="31">
        <v>85</v>
      </c>
      <c r="J8" s="41">
        <v>3</v>
      </c>
      <c r="K8" s="43">
        <f t="shared" si="0"/>
        <v>16</v>
      </c>
      <c r="L8" s="31">
        <v>4</v>
      </c>
    </row>
    <row r="9" spans="1:12" ht="15.75" x14ac:dyDescent="0.25">
      <c r="A9" s="6">
        <v>6</v>
      </c>
      <c r="B9" s="31" t="s">
        <v>181</v>
      </c>
      <c r="C9" s="31" t="s">
        <v>182</v>
      </c>
      <c r="D9" s="31" t="s">
        <v>18</v>
      </c>
      <c r="E9" s="40">
        <v>14</v>
      </c>
      <c r="F9" s="31">
        <v>3</v>
      </c>
      <c r="G9" s="31">
        <v>0</v>
      </c>
      <c r="H9" s="31">
        <v>18.5</v>
      </c>
      <c r="I9" s="31">
        <v>83</v>
      </c>
      <c r="J9" s="41">
        <v>4</v>
      </c>
      <c r="K9" s="43">
        <f t="shared" si="0"/>
        <v>25.5</v>
      </c>
      <c r="L9" s="31">
        <v>5</v>
      </c>
    </row>
    <row r="10" spans="1:12" ht="15.75" x14ac:dyDescent="0.25">
      <c r="A10" s="6">
        <v>7</v>
      </c>
      <c r="B10" s="31" t="s">
        <v>47</v>
      </c>
      <c r="C10" s="31" t="s">
        <v>197</v>
      </c>
      <c r="D10" s="31" t="s">
        <v>10</v>
      </c>
      <c r="E10" s="40">
        <v>9</v>
      </c>
      <c r="F10" s="31">
        <v>9.5</v>
      </c>
      <c r="G10" s="31">
        <v>1</v>
      </c>
      <c r="H10" s="31">
        <v>13</v>
      </c>
      <c r="I10" s="31">
        <v>82</v>
      </c>
      <c r="J10" s="41">
        <v>5</v>
      </c>
      <c r="K10" s="43">
        <f t="shared" si="0"/>
        <v>27.5</v>
      </c>
      <c r="L10" s="31">
        <v>6</v>
      </c>
    </row>
    <row r="11" spans="1:12" ht="15.75" x14ac:dyDescent="0.25">
      <c r="A11" s="6">
        <v>8</v>
      </c>
      <c r="B11" s="31" t="s">
        <v>83</v>
      </c>
      <c r="C11" s="31" t="s">
        <v>82</v>
      </c>
      <c r="D11" s="31" t="s">
        <v>13</v>
      </c>
      <c r="E11" s="40">
        <v>9</v>
      </c>
      <c r="F11" s="31">
        <v>9.5</v>
      </c>
      <c r="G11" s="31">
        <v>3</v>
      </c>
      <c r="H11" s="31">
        <v>3.5</v>
      </c>
      <c r="I11" s="31">
        <v>66</v>
      </c>
      <c r="J11" s="41">
        <v>16</v>
      </c>
      <c r="K11" s="44">
        <f t="shared" si="0"/>
        <v>29</v>
      </c>
      <c r="L11" s="31">
        <v>7</v>
      </c>
    </row>
    <row r="12" spans="1:12" ht="15.75" x14ac:dyDescent="0.25">
      <c r="A12" s="6">
        <v>9</v>
      </c>
      <c r="B12" s="31" t="s">
        <v>8</v>
      </c>
      <c r="C12" s="31" t="s">
        <v>198</v>
      </c>
      <c r="D12" s="31" t="s">
        <v>13</v>
      </c>
      <c r="E12" s="40">
        <v>2</v>
      </c>
      <c r="F12" s="31">
        <v>18.5</v>
      </c>
      <c r="G12" s="31">
        <v>3</v>
      </c>
      <c r="H12" s="31">
        <v>3.5</v>
      </c>
      <c r="I12" s="31">
        <v>77</v>
      </c>
      <c r="J12" s="41">
        <v>7.5</v>
      </c>
      <c r="K12" s="44">
        <f t="shared" si="0"/>
        <v>29.5</v>
      </c>
      <c r="L12" s="31">
        <v>8</v>
      </c>
    </row>
    <row r="13" spans="1:12" ht="15.75" x14ac:dyDescent="0.25">
      <c r="A13" s="6">
        <v>10</v>
      </c>
      <c r="B13" s="31" t="s">
        <v>108</v>
      </c>
      <c r="C13" s="31" t="s">
        <v>109</v>
      </c>
      <c r="D13" s="31" t="s">
        <v>13</v>
      </c>
      <c r="E13" s="40">
        <v>8</v>
      </c>
      <c r="F13" s="31">
        <v>12.5</v>
      </c>
      <c r="G13" s="31">
        <v>2</v>
      </c>
      <c r="H13" s="31">
        <v>7</v>
      </c>
      <c r="I13" s="31">
        <v>71</v>
      </c>
      <c r="J13" s="41">
        <v>12</v>
      </c>
      <c r="K13" s="43">
        <f t="shared" si="0"/>
        <v>31.5</v>
      </c>
      <c r="L13" s="31">
        <v>9</v>
      </c>
    </row>
    <row r="14" spans="1:12" ht="15.75" x14ac:dyDescent="0.25">
      <c r="A14" s="6">
        <v>11</v>
      </c>
      <c r="B14" s="31" t="s">
        <v>23</v>
      </c>
      <c r="C14" s="31" t="s">
        <v>199</v>
      </c>
      <c r="D14" s="31" t="s">
        <v>10</v>
      </c>
      <c r="E14" s="40">
        <v>13</v>
      </c>
      <c r="F14" s="31">
        <v>4.5</v>
      </c>
      <c r="G14" s="31">
        <v>1</v>
      </c>
      <c r="H14" s="31">
        <v>13</v>
      </c>
      <c r="I14" s="31">
        <v>68</v>
      </c>
      <c r="J14" s="41">
        <v>15</v>
      </c>
      <c r="K14" s="43">
        <f t="shared" si="0"/>
        <v>32.5</v>
      </c>
      <c r="L14" s="31">
        <v>10</v>
      </c>
    </row>
    <row r="15" spans="1:12" ht="15.75" x14ac:dyDescent="0.25">
      <c r="A15" s="6">
        <v>5</v>
      </c>
      <c r="B15" s="31" t="s">
        <v>86</v>
      </c>
      <c r="C15" s="31" t="s">
        <v>196</v>
      </c>
      <c r="D15" s="31" t="s">
        <v>13</v>
      </c>
      <c r="E15" s="40">
        <v>18</v>
      </c>
      <c r="F15" s="31">
        <v>2</v>
      </c>
      <c r="G15" s="31">
        <v>1</v>
      </c>
      <c r="H15" s="31">
        <v>13</v>
      </c>
      <c r="I15" s="31">
        <v>62</v>
      </c>
      <c r="J15" s="41">
        <v>18</v>
      </c>
      <c r="K15" s="43">
        <f t="shared" si="0"/>
        <v>33</v>
      </c>
      <c r="L15" s="31">
        <v>12</v>
      </c>
    </row>
    <row r="16" spans="1:12" ht="15.75" x14ac:dyDescent="0.25">
      <c r="A16" s="6">
        <v>12</v>
      </c>
      <c r="B16" s="31" t="s">
        <v>37</v>
      </c>
      <c r="C16" s="31" t="s">
        <v>38</v>
      </c>
      <c r="D16" s="31" t="s">
        <v>18</v>
      </c>
      <c r="E16" s="40">
        <v>8</v>
      </c>
      <c r="F16" s="31">
        <v>12.5</v>
      </c>
      <c r="G16" s="31">
        <v>2</v>
      </c>
      <c r="H16" s="31">
        <v>7</v>
      </c>
      <c r="I16" s="31">
        <v>69</v>
      </c>
      <c r="J16" s="41">
        <v>13.5</v>
      </c>
      <c r="K16" s="44">
        <f t="shared" si="0"/>
        <v>33</v>
      </c>
      <c r="L16" s="31">
        <v>11</v>
      </c>
    </row>
    <row r="17" spans="1:12" ht="15.75" x14ac:dyDescent="0.25">
      <c r="A17" s="6">
        <v>13</v>
      </c>
      <c r="B17" s="58" t="s">
        <v>26</v>
      </c>
      <c r="C17" s="58" t="s">
        <v>96</v>
      </c>
      <c r="D17" s="58" t="s">
        <v>13</v>
      </c>
      <c r="E17" s="40">
        <v>11</v>
      </c>
      <c r="F17" s="31">
        <v>6</v>
      </c>
      <c r="G17" s="31">
        <v>0</v>
      </c>
      <c r="H17" s="31">
        <v>18.5</v>
      </c>
      <c r="I17" s="31">
        <v>73</v>
      </c>
      <c r="J17" s="41">
        <v>10.5</v>
      </c>
      <c r="K17" s="44">
        <f t="shared" si="0"/>
        <v>35</v>
      </c>
      <c r="L17" s="31">
        <v>13</v>
      </c>
    </row>
    <row r="18" spans="1:12" ht="15.75" x14ac:dyDescent="0.25">
      <c r="A18" s="6">
        <v>14</v>
      </c>
      <c r="B18" s="31" t="s">
        <v>200</v>
      </c>
      <c r="C18" s="31" t="s">
        <v>201</v>
      </c>
      <c r="D18" s="31" t="s">
        <v>25</v>
      </c>
      <c r="E18" s="40">
        <v>4</v>
      </c>
      <c r="F18" s="31">
        <v>16</v>
      </c>
      <c r="G18" s="31">
        <v>1</v>
      </c>
      <c r="H18" s="31">
        <v>13</v>
      </c>
      <c r="I18" s="31">
        <v>77</v>
      </c>
      <c r="J18" s="41">
        <v>7.5</v>
      </c>
      <c r="K18" s="44">
        <f t="shared" si="0"/>
        <v>36.5</v>
      </c>
      <c r="L18" s="31">
        <v>14</v>
      </c>
    </row>
    <row r="19" spans="1:12" ht="15.75" x14ac:dyDescent="0.25">
      <c r="A19" s="6">
        <v>15</v>
      </c>
      <c r="B19" s="58" t="s">
        <v>202</v>
      </c>
      <c r="C19" s="58" t="s">
        <v>203</v>
      </c>
      <c r="D19" s="58" t="s">
        <v>6</v>
      </c>
      <c r="E19" s="40">
        <v>4</v>
      </c>
      <c r="F19" s="31">
        <v>16</v>
      </c>
      <c r="G19" s="31">
        <v>2</v>
      </c>
      <c r="H19" s="31">
        <v>7</v>
      </c>
      <c r="I19" s="31">
        <v>69</v>
      </c>
      <c r="J19" s="41">
        <v>13.5</v>
      </c>
      <c r="K19" s="43">
        <f t="shared" si="0"/>
        <v>36.5</v>
      </c>
      <c r="L19" s="31">
        <v>15</v>
      </c>
    </row>
    <row r="20" spans="1:12" ht="15.75" x14ac:dyDescent="0.25">
      <c r="A20" s="6">
        <v>16</v>
      </c>
      <c r="B20" s="31" t="s">
        <v>110</v>
      </c>
      <c r="C20" s="31" t="s">
        <v>203</v>
      </c>
      <c r="D20" s="31" t="s">
        <v>6</v>
      </c>
      <c r="E20" s="40">
        <v>10</v>
      </c>
      <c r="F20" s="31">
        <v>7</v>
      </c>
      <c r="G20" s="31">
        <v>1</v>
      </c>
      <c r="H20" s="31">
        <v>13</v>
      </c>
      <c r="I20" s="31">
        <v>65</v>
      </c>
      <c r="J20" s="41">
        <v>17</v>
      </c>
      <c r="K20" s="43">
        <f t="shared" si="0"/>
        <v>37</v>
      </c>
      <c r="L20" s="31">
        <v>16</v>
      </c>
    </row>
    <row r="21" spans="1:12" ht="15.75" x14ac:dyDescent="0.25">
      <c r="A21" s="119">
        <v>17</v>
      </c>
      <c r="B21" s="118" t="s">
        <v>150</v>
      </c>
      <c r="C21" s="118" t="s">
        <v>151</v>
      </c>
      <c r="D21" s="118" t="s">
        <v>18</v>
      </c>
      <c r="E21" s="35">
        <v>6</v>
      </c>
      <c r="F21" s="120">
        <v>14</v>
      </c>
      <c r="G21" s="120">
        <v>1</v>
      </c>
      <c r="H21" s="120">
        <v>13</v>
      </c>
      <c r="I21" s="120">
        <v>73</v>
      </c>
      <c r="J21" s="121">
        <v>10.5</v>
      </c>
      <c r="K21" s="43">
        <f t="shared" si="0"/>
        <v>37.5</v>
      </c>
      <c r="L21" s="120">
        <v>17</v>
      </c>
    </row>
    <row r="22" spans="1:12" x14ac:dyDescent="0.25">
      <c r="A22" s="122">
        <v>18</v>
      </c>
      <c r="B22" s="72" t="s">
        <v>175</v>
      </c>
      <c r="C22" s="72" t="s">
        <v>176</v>
      </c>
      <c r="D22" s="72" t="s">
        <v>10</v>
      </c>
      <c r="E22" s="72">
        <v>2</v>
      </c>
      <c r="F22" s="72">
        <v>18.5</v>
      </c>
      <c r="G22" s="72">
        <v>1</v>
      </c>
      <c r="H22" s="72">
        <v>13</v>
      </c>
      <c r="I22" s="72">
        <v>75</v>
      </c>
      <c r="J22" s="72">
        <v>9</v>
      </c>
      <c r="K22" s="43">
        <f t="shared" si="0"/>
        <v>40.5</v>
      </c>
      <c r="L22" s="72">
        <v>18</v>
      </c>
    </row>
    <row r="23" spans="1:12" x14ac:dyDescent="0.25">
      <c r="A23" s="122">
        <v>19</v>
      </c>
      <c r="B23" s="72" t="s">
        <v>7</v>
      </c>
      <c r="C23" s="72" t="s">
        <v>63</v>
      </c>
      <c r="D23" s="72" t="s">
        <v>13</v>
      </c>
      <c r="E23" s="72">
        <v>4</v>
      </c>
      <c r="F23" s="72">
        <v>16</v>
      </c>
      <c r="G23" s="72">
        <v>1</v>
      </c>
      <c r="H23" s="72">
        <v>13</v>
      </c>
      <c r="I23" s="72">
        <v>44</v>
      </c>
      <c r="J23" s="72">
        <v>19</v>
      </c>
      <c r="K23" s="43">
        <f t="shared" si="0"/>
        <v>48</v>
      </c>
      <c r="L23" s="72">
        <v>19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0" scale="89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workbookViewId="0">
      <selection activeCell="M19" sqref="M19"/>
    </sheetView>
  </sheetViews>
  <sheetFormatPr defaultRowHeight="15" x14ac:dyDescent="0.25"/>
  <cols>
    <col min="1" max="1" width="4.85546875" style="48" customWidth="1"/>
    <col min="2" max="2" width="15.7109375" customWidth="1"/>
    <col min="3" max="8" width="6" customWidth="1"/>
    <col min="9" max="10" width="6" style="48" customWidth="1"/>
    <col min="11" max="14" width="6" customWidth="1"/>
    <col min="15" max="1023" width="9.42578125" customWidth="1"/>
  </cols>
  <sheetData>
    <row r="1" spans="1:26" ht="26.25" customHeight="1" x14ac:dyDescent="0.4">
      <c r="A1" s="159" t="s">
        <v>116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6" ht="18.75" x14ac:dyDescent="0.3">
      <c r="M2" s="160" t="s">
        <v>117</v>
      </c>
      <c r="N2" s="160"/>
      <c r="O2" s="160"/>
      <c r="P2" s="160"/>
    </row>
    <row r="3" spans="1:26" ht="27.6" customHeight="1" x14ac:dyDescent="0.25">
      <c r="A3" s="141" t="s">
        <v>1</v>
      </c>
      <c r="B3" s="130" t="s">
        <v>4</v>
      </c>
      <c r="C3" s="130" t="s">
        <v>39</v>
      </c>
      <c r="D3" s="130"/>
      <c r="E3" s="130" t="s">
        <v>30</v>
      </c>
      <c r="F3" s="130"/>
      <c r="G3" s="130" t="s">
        <v>87</v>
      </c>
      <c r="H3" s="130"/>
      <c r="I3" s="141" t="s">
        <v>58</v>
      </c>
      <c r="J3" s="141"/>
      <c r="K3" s="130" t="s">
        <v>49</v>
      </c>
      <c r="L3" s="130"/>
      <c r="M3" s="161" t="s">
        <v>88</v>
      </c>
      <c r="N3" s="161"/>
      <c r="O3" s="161" t="s">
        <v>32</v>
      </c>
      <c r="P3" s="161" t="s">
        <v>5</v>
      </c>
    </row>
    <row r="4" spans="1:26" ht="15.75" customHeight="1" x14ac:dyDescent="0.25">
      <c r="A4" s="141"/>
      <c r="B4" s="130"/>
      <c r="C4" s="50" t="s">
        <v>89</v>
      </c>
      <c r="D4" s="50" t="s">
        <v>90</v>
      </c>
      <c r="E4" s="5" t="s">
        <v>89</v>
      </c>
      <c r="F4" s="5" t="s">
        <v>90</v>
      </c>
      <c r="G4" s="130"/>
      <c r="H4" s="130"/>
      <c r="I4" s="51" t="s">
        <v>89</v>
      </c>
      <c r="J4" s="51" t="s">
        <v>90</v>
      </c>
      <c r="K4" s="50" t="s">
        <v>89</v>
      </c>
      <c r="L4" s="50" t="s">
        <v>90</v>
      </c>
      <c r="M4" s="44" t="s">
        <v>89</v>
      </c>
      <c r="N4" s="44" t="s">
        <v>90</v>
      </c>
      <c r="O4" s="161"/>
      <c r="P4" s="161"/>
    </row>
    <row r="5" spans="1:26" ht="15.75" x14ac:dyDescent="0.25">
      <c r="A5" s="51">
        <v>1</v>
      </c>
      <c r="B5" s="50" t="s">
        <v>6</v>
      </c>
      <c r="C5" s="54">
        <v>2</v>
      </c>
      <c r="D5" s="12">
        <v>1</v>
      </c>
      <c r="E5" s="12">
        <v>5</v>
      </c>
      <c r="F5" s="12">
        <v>1</v>
      </c>
      <c r="G5" s="12">
        <v>6</v>
      </c>
      <c r="H5" s="123">
        <v>11</v>
      </c>
      <c r="I5" s="49">
        <v>2</v>
      </c>
      <c r="J5" s="49">
        <v>1</v>
      </c>
      <c r="K5" s="36">
        <v>1</v>
      </c>
      <c r="L5" s="124">
        <v>10</v>
      </c>
      <c r="M5" s="5">
        <v>4</v>
      </c>
      <c r="N5" s="53">
        <v>15</v>
      </c>
      <c r="O5" s="44">
        <v>23</v>
      </c>
      <c r="P5" s="44">
        <v>2</v>
      </c>
    </row>
    <row r="6" spans="1:26" ht="15.75" x14ac:dyDescent="0.25">
      <c r="A6" s="8">
        <v>2</v>
      </c>
      <c r="B6" s="5" t="s">
        <v>10</v>
      </c>
      <c r="C6" s="5">
        <v>3.5</v>
      </c>
      <c r="D6" s="12">
        <v>2</v>
      </c>
      <c r="E6" s="12">
        <v>1</v>
      </c>
      <c r="F6" s="52">
        <v>5</v>
      </c>
      <c r="G6" s="5">
        <v>3</v>
      </c>
      <c r="H6" s="53">
        <v>10</v>
      </c>
      <c r="I6" s="54">
        <v>3</v>
      </c>
      <c r="J6" s="54">
        <v>2</v>
      </c>
      <c r="K6" s="54">
        <v>3</v>
      </c>
      <c r="L6" s="54">
        <v>3</v>
      </c>
      <c r="M6" s="123">
        <v>5</v>
      </c>
      <c r="N6" s="123">
        <v>6</v>
      </c>
      <c r="O6" s="31">
        <v>25.5</v>
      </c>
      <c r="P6" s="31">
        <v>3</v>
      </c>
    </row>
    <row r="7" spans="1:26" ht="15.75" x14ac:dyDescent="0.25">
      <c r="A7" s="8">
        <v>3</v>
      </c>
      <c r="B7" s="5" t="s">
        <v>13</v>
      </c>
      <c r="C7" s="12"/>
      <c r="D7" s="12">
        <v>4.5</v>
      </c>
      <c r="E7" s="12">
        <v>2</v>
      </c>
      <c r="F7" s="12">
        <v>3</v>
      </c>
      <c r="G7" s="36">
        <v>1</v>
      </c>
      <c r="H7" s="83">
        <v>4</v>
      </c>
      <c r="I7" s="36"/>
      <c r="J7" s="36"/>
      <c r="K7" s="36"/>
      <c r="L7" s="36">
        <v>5</v>
      </c>
      <c r="M7" s="36">
        <v>1</v>
      </c>
      <c r="N7" s="5">
        <v>1</v>
      </c>
      <c r="O7" s="31"/>
      <c r="P7" s="31">
        <v>5</v>
      </c>
    </row>
    <row r="8" spans="1:26" ht="15.75" x14ac:dyDescent="0.25">
      <c r="A8" s="8">
        <v>4</v>
      </c>
      <c r="B8" s="5" t="s">
        <v>18</v>
      </c>
      <c r="C8" s="12">
        <v>1</v>
      </c>
      <c r="D8" s="12">
        <v>3</v>
      </c>
      <c r="E8" s="12"/>
      <c r="F8" s="12">
        <v>8</v>
      </c>
      <c r="G8" s="12">
        <v>15</v>
      </c>
      <c r="H8" s="5"/>
      <c r="I8" s="12"/>
      <c r="J8" s="49">
        <v>7</v>
      </c>
      <c r="K8" s="36">
        <v>4</v>
      </c>
      <c r="L8" s="36">
        <v>1</v>
      </c>
      <c r="M8" s="36">
        <v>10</v>
      </c>
      <c r="N8" s="52">
        <v>5</v>
      </c>
      <c r="O8" s="31">
        <v>54</v>
      </c>
      <c r="P8" s="31">
        <v>4</v>
      </c>
    </row>
    <row r="9" spans="1:26" ht="15.75" x14ac:dyDescent="0.25">
      <c r="A9" s="8">
        <v>5</v>
      </c>
      <c r="B9" s="5" t="s">
        <v>204</v>
      </c>
      <c r="C9" s="12">
        <v>3.5</v>
      </c>
      <c r="D9" s="53">
        <v>4.5</v>
      </c>
      <c r="E9" s="123">
        <v>4</v>
      </c>
      <c r="F9" s="12">
        <v>2</v>
      </c>
      <c r="G9" s="12">
        <v>2</v>
      </c>
      <c r="H9" s="123">
        <v>7</v>
      </c>
      <c r="I9" s="49">
        <v>1</v>
      </c>
      <c r="J9" s="49">
        <v>3</v>
      </c>
      <c r="K9" s="55">
        <v>2</v>
      </c>
      <c r="L9" s="55">
        <v>2</v>
      </c>
      <c r="M9" s="55">
        <v>2</v>
      </c>
      <c r="N9" s="55">
        <v>2</v>
      </c>
      <c r="O9" s="31">
        <v>19.5</v>
      </c>
      <c r="P9" s="31">
        <v>1</v>
      </c>
      <c r="Q9" s="158"/>
      <c r="R9" s="158"/>
    </row>
    <row r="13" spans="1:26" ht="15.75" x14ac:dyDescent="0.25">
      <c r="Z13" s="5"/>
    </row>
  </sheetData>
  <mergeCells count="13">
    <mergeCell ref="Q9:R9"/>
    <mergeCell ref="A1:P1"/>
    <mergeCell ref="M2:P2"/>
    <mergeCell ref="A3:A4"/>
    <mergeCell ref="B3:B4"/>
    <mergeCell ref="C3:D3"/>
    <mergeCell ref="E3:F3"/>
    <mergeCell ref="G3:H4"/>
    <mergeCell ref="I3:J3"/>
    <mergeCell ref="K3:L3"/>
    <mergeCell ref="M3:N3"/>
    <mergeCell ref="O3:O4"/>
    <mergeCell ref="P3:P4"/>
  </mergeCells>
  <printOptions horizontalCentered="1" verticalCentered="1"/>
  <pageMargins left="0.7" right="0.7" top="1.045275590551181" bottom="1.045275590551181" header="0.75" footer="0.75"/>
  <pageSetup paperSize="9" scale="112" fitToWidth="0" fitToHeight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Zole</vt:lpstr>
      <vt:lpstr> Dambrete siev.</vt:lpstr>
      <vt:lpstr>Dambrete vīr.</vt:lpstr>
      <vt:lpstr>Šahs</vt:lpstr>
      <vt:lpstr>Novuss</vt:lpstr>
      <vt:lpstr>Galda teniss</vt:lpstr>
      <vt:lpstr>Trīscīņa Siev.</vt:lpstr>
      <vt:lpstr>Trīscīņa Vīr.</vt:lpstr>
      <vt:lpstr>Sacensību kopvērtējums</vt:lpstr>
      <vt:lpstr>Šahs!Print_Area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Maris_K</cp:lastModifiedBy>
  <cp:revision>19</cp:revision>
  <cp:lastPrinted>2018-12-11T09:21:48Z</cp:lastPrinted>
  <dcterms:created xsi:type="dcterms:W3CDTF">2010-12-05T12:25:02Z</dcterms:created>
  <dcterms:modified xsi:type="dcterms:W3CDTF">2024-12-11T12:22:26Z</dcterms:modified>
</cp:coreProperties>
</file>